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汇总" sheetId="1" r:id="rId1"/>
  </sheets>
  <definedNames>
    <definedName name="_xlnm._FilterDatabase" localSheetId="0" hidden="1">汇总!$A$3:$H$151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<sst xmlns="http://schemas.openxmlformats.org/spreadsheetml/2006/main" count="248" uniqueCount="31">
  <si>
    <t>附件</t>
  </si>
  <si>
    <t>文山市人民医院2024年公开招聘第三批编外合同制人员
综合成绩及拟聘人员明细表</t>
  </si>
  <si>
    <t>序号</t>
  </si>
  <si>
    <t>准考证号</t>
  </si>
  <si>
    <t>报考岗位</t>
  </si>
  <si>
    <t>笔试得分</t>
  </si>
  <si>
    <t>加分</t>
  </si>
  <si>
    <t>面试得分</t>
  </si>
  <si>
    <t>综合成绩</t>
  </si>
  <si>
    <t>备注</t>
  </si>
  <si>
    <r>
      <rPr>
        <sz val="12"/>
        <color theme="1"/>
        <rFont val="Times New Roman"/>
        <charset val="134"/>
      </rPr>
      <t>syy01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方正仿宋_GBK"/>
        <charset val="134"/>
      </rPr>
      <t>临床医生</t>
    </r>
  </si>
  <si>
    <r>
      <rPr>
        <sz val="12"/>
        <color theme="1"/>
        <rFont val="方正仿宋_GBK"/>
        <charset val="134"/>
      </rPr>
      <t>进入下一招聘流程</t>
    </r>
  </si>
  <si>
    <r>
      <rPr>
        <sz val="12"/>
        <color theme="1"/>
        <rFont val="方正仿宋_GBK"/>
        <charset val="134"/>
      </rPr>
      <t>缺考</t>
    </r>
  </si>
  <si>
    <r>
      <rPr>
        <sz val="12"/>
        <color theme="1"/>
        <rFont val="Times New Roman"/>
        <charset val="134"/>
      </rPr>
      <t>syy02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方正仿宋_GBK"/>
        <charset val="134"/>
      </rPr>
      <t>临床医生</t>
    </r>
  </si>
  <si>
    <r>
      <rPr>
        <sz val="12"/>
        <color theme="1"/>
        <rFont val="Times New Roman"/>
        <charset val="134"/>
      </rPr>
      <t>syy05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方正仿宋_GBK"/>
        <charset val="134"/>
      </rPr>
      <t>医疗助理</t>
    </r>
  </si>
  <si>
    <r>
      <rPr>
        <sz val="12"/>
        <color theme="1"/>
        <rFont val="Times New Roman"/>
        <charset val="134"/>
      </rPr>
      <t>syy06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方正仿宋_GBK"/>
        <charset val="134"/>
      </rPr>
      <t>超声影像科</t>
    </r>
  </si>
  <si>
    <r>
      <rPr>
        <sz val="12"/>
        <color theme="1"/>
        <rFont val="Times New Roman"/>
        <charset val="134"/>
      </rPr>
      <t>syy08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方正仿宋_GBK"/>
        <charset val="134"/>
      </rPr>
      <t>康复医学科</t>
    </r>
  </si>
  <si>
    <r>
      <rPr>
        <sz val="12"/>
        <color theme="1"/>
        <rFont val="Times New Roman"/>
        <charset val="134"/>
      </rPr>
      <t>syy09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方正仿宋_GBK"/>
        <charset val="134"/>
      </rPr>
      <t>医患办</t>
    </r>
  </si>
  <si>
    <r>
      <rPr>
        <sz val="12"/>
        <color theme="1"/>
        <rFont val="Times New Roman"/>
        <charset val="134"/>
      </rPr>
      <t>syy10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方正仿宋_GBK"/>
        <charset val="134"/>
      </rPr>
      <t>病案管理科</t>
    </r>
  </si>
  <si>
    <r>
      <rPr>
        <sz val="12"/>
        <color theme="1"/>
        <rFont val="Times New Roman"/>
        <charset val="134"/>
      </rPr>
      <t>syy11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方正仿宋_GBK"/>
        <charset val="134"/>
      </rPr>
      <t>药学</t>
    </r>
  </si>
  <si>
    <r>
      <rPr>
        <sz val="12"/>
        <rFont val="方正仿宋_GBK"/>
        <charset val="134"/>
      </rPr>
      <t>研究生学历</t>
    </r>
  </si>
  <si>
    <r>
      <rPr>
        <sz val="12"/>
        <color theme="1"/>
        <rFont val="Times New Roman"/>
        <charset val="134"/>
      </rPr>
      <t>syy12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方正仿宋_GBK"/>
        <charset val="134"/>
      </rPr>
      <t>药学</t>
    </r>
  </si>
  <si>
    <r>
      <rPr>
        <sz val="12"/>
        <color theme="1"/>
        <rFont val="Times New Roman"/>
        <charset val="134"/>
      </rPr>
      <t>syy13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方正仿宋_GBK"/>
        <charset val="134"/>
      </rPr>
      <t>宣传</t>
    </r>
  </si>
  <si>
    <r>
      <rPr>
        <sz val="12"/>
        <color theme="1"/>
        <rFont val="Times New Roman"/>
        <charset val="134"/>
      </rPr>
      <t>syy14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方正仿宋_GBK"/>
        <charset val="134"/>
      </rPr>
      <t>临床护理</t>
    </r>
  </si>
  <si>
    <r>
      <rPr>
        <sz val="12"/>
        <color theme="1"/>
        <rFont val="方正仿宋_GBK"/>
        <charset val="134"/>
      </rPr>
      <t>研究生学历</t>
    </r>
  </si>
  <si>
    <r>
      <rPr>
        <sz val="12"/>
        <color theme="1"/>
        <rFont val="Times New Roman"/>
        <charset val="134"/>
      </rPr>
      <t>syy15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方正仿宋_GBK"/>
        <charset val="134"/>
      </rPr>
      <t>临床护理</t>
    </r>
  </si>
  <si>
    <r>
      <rPr>
        <sz val="12"/>
        <color theme="1"/>
        <rFont val="Times New Roman"/>
        <charset val="134"/>
      </rPr>
      <t>syy16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方正仿宋_GBK"/>
        <charset val="134"/>
      </rPr>
      <t>临床护理</t>
    </r>
  </si>
  <si>
    <r>
      <rPr>
        <sz val="12"/>
        <color theme="1"/>
        <rFont val="Times New Roman"/>
        <charset val="134"/>
      </rPr>
      <t>syy17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方正仿宋_GBK"/>
        <charset val="134"/>
      </rPr>
      <t>财务</t>
    </r>
  </si>
  <si>
    <r>
      <rPr>
        <sz val="12"/>
        <color theme="1"/>
        <rFont val="Times New Roman"/>
        <charset val="134"/>
      </rPr>
      <t>syy18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方正仿宋_GBK"/>
        <charset val="134"/>
      </rPr>
      <t>文秘</t>
    </r>
  </si>
  <si>
    <r>
      <rPr>
        <sz val="12"/>
        <color theme="1"/>
        <rFont val="Times New Roman"/>
        <charset val="134"/>
      </rPr>
      <t>syy19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方正仿宋_GBK"/>
        <charset val="134"/>
      </rPr>
      <t>信息系统管理员</t>
    </r>
  </si>
  <si>
    <r>
      <rPr>
        <sz val="12"/>
        <color theme="1"/>
        <rFont val="Times New Roman"/>
        <charset val="134"/>
      </rPr>
      <t>syy20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方正仿宋_GBK"/>
        <charset val="134"/>
      </rPr>
      <t>总务科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</si>
</sst>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6"/>
      <color theme="1"/>
      <name val="方正小标宋_GBK"/>
      <charset val="134"/>
    </font>
    <font>
      <b/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Arial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1"/>
  <sheetViews>
    <sheetView tabSelected="1" topLeftCell="A135" workbookViewId="0">
      <selection activeCell="J142" sqref="J142"/>
    </sheetView>
  </sheetViews>
  <sheetFormatPr defaultColWidth="9" defaultRowHeight="13.5" outlineLevelCol="7"/>
  <cols>
    <col min="1" max="1" width="6.625" customWidth="1"/>
    <col min="2" max="2" width="12.375" customWidth="1"/>
    <col min="3" max="3" width="20.375" customWidth="1"/>
    <col min="4" max="4" width="9.75" customWidth="1"/>
    <col min="5" max="5" width="6.75" customWidth="1"/>
    <col min="6" max="6" width="10.875" customWidth="1"/>
    <col min="7" max="7" width="10.5" style="1" customWidth="1"/>
    <col min="8" max="8" width="19.125" style="2" customWidth="1"/>
  </cols>
  <sheetData>
    <row r="1" ht="20.25" spans="1:1">
      <c r="A1" s="3" t="s">
        <v>0</v>
      </c>
    </row>
    <row r="2" ht="44" customHeight="1" spans="1:8">
      <c r="A2" s="4" t="s">
        <v>1</v>
      </c>
      <c r="B2" s="4"/>
      <c r="C2" s="4"/>
      <c r="D2" s="4"/>
      <c r="E2" s="4"/>
      <c r="F2" s="4"/>
      <c r="G2" s="5"/>
      <c r="H2" s="4"/>
    </row>
    <row r="3" ht="24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</row>
    <row r="4" ht="24" customHeight="1" spans="1:8">
      <c r="A4" s="8">
        <v>1</v>
      </c>
      <c r="B4" s="8">
        <v>202401004</v>
      </c>
      <c r="C4" s="8" t="s">
        <v>10</v>
      </c>
      <c r="D4" s="8">
        <v>74</v>
      </c>
      <c r="E4" s="8">
        <v>5</v>
      </c>
      <c r="F4" s="9">
        <v>77.5</v>
      </c>
      <c r="G4" s="9">
        <f t="shared" ref="G4:G12" si="0">(D4+E4)/2+F4*0.5</f>
        <v>78.25</v>
      </c>
      <c r="H4" s="8" t="s">
        <v>11</v>
      </c>
    </row>
    <row r="5" ht="24" customHeight="1" spans="1:8">
      <c r="A5" s="8">
        <v>2</v>
      </c>
      <c r="B5" s="8">
        <v>202401001</v>
      </c>
      <c r="C5" s="8" t="s">
        <v>10</v>
      </c>
      <c r="D5" s="8">
        <v>72</v>
      </c>
      <c r="E5" s="8">
        <v>5</v>
      </c>
      <c r="F5" s="8">
        <v>78.67</v>
      </c>
      <c r="G5" s="9">
        <f t="shared" si="0"/>
        <v>77.835</v>
      </c>
      <c r="H5" s="8" t="s">
        <v>11</v>
      </c>
    </row>
    <row r="6" ht="24" customHeight="1" spans="1:8">
      <c r="A6" s="8">
        <v>3</v>
      </c>
      <c r="B6" s="8">
        <v>202401013</v>
      </c>
      <c r="C6" s="8" t="s">
        <v>10</v>
      </c>
      <c r="D6" s="8">
        <v>78</v>
      </c>
      <c r="E6" s="8"/>
      <c r="F6" s="8">
        <v>77.25</v>
      </c>
      <c r="G6" s="9">
        <f t="shared" si="0"/>
        <v>77.625</v>
      </c>
      <c r="H6" s="8" t="s">
        <v>11</v>
      </c>
    </row>
    <row r="7" ht="24" customHeight="1" spans="1:8">
      <c r="A7" s="8">
        <v>4</v>
      </c>
      <c r="B7" s="8">
        <v>202401011</v>
      </c>
      <c r="C7" s="8" t="s">
        <v>10</v>
      </c>
      <c r="D7" s="8">
        <v>74</v>
      </c>
      <c r="E7" s="8">
        <v>5</v>
      </c>
      <c r="F7" s="9">
        <v>76.2</v>
      </c>
      <c r="G7" s="9">
        <f t="shared" si="0"/>
        <v>77.6</v>
      </c>
      <c r="H7" s="8" t="s">
        <v>11</v>
      </c>
    </row>
    <row r="8" ht="24" customHeight="1" spans="1:8">
      <c r="A8" s="8">
        <v>5</v>
      </c>
      <c r="B8" s="8">
        <v>202401014</v>
      </c>
      <c r="C8" s="8" t="s">
        <v>10</v>
      </c>
      <c r="D8" s="8">
        <v>77</v>
      </c>
      <c r="E8" s="8">
        <v>5</v>
      </c>
      <c r="F8" s="8">
        <v>72.92</v>
      </c>
      <c r="G8" s="9">
        <f t="shared" si="0"/>
        <v>77.46</v>
      </c>
      <c r="H8" s="8" t="s">
        <v>11</v>
      </c>
    </row>
    <row r="9" ht="24" customHeight="1" spans="1:8">
      <c r="A9" s="8">
        <v>6</v>
      </c>
      <c r="B9" s="8">
        <v>202401003</v>
      </c>
      <c r="C9" s="8" t="s">
        <v>10</v>
      </c>
      <c r="D9" s="8">
        <v>67</v>
      </c>
      <c r="E9" s="8">
        <v>5</v>
      </c>
      <c r="F9" s="8">
        <v>81.42</v>
      </c>
      <c r="G9" s="9">
        <f t="shared" si="0"/>
        <v>76.71</v>
      </c>
      <c r="H9" s="8" t="s">
        <v>11</v>
      </c>
    </row>
    <row r="10" ht="24" customHeight="1" spans="1:8">
      <c r="A10" s="8">
        <v>7</v>
      </c>
      <c r="B10" s="8">
        <v>202401009</v>
      </c>
      <c r="C10" s="8" t="s">
        <v>10</v>
      </c>
      <c r="D10" s="8">
        <v>68</v>
      </c>
      <c r="E10" s="8"/>
      <c r="F10" s="8">
        <v>81.25</v>
      </c>
      <c r="G10" s="9">
        <f t="shared" si="0"/>
        <v>74.625</v>
      </c>
      <c r="H10" s="8"/>
    </row>
    <row r="11" ht="24" customHeight="1" spans="1:8">
      <c r="A11" s="8">
        <v>8</v>
      </c>
      <c r="B11" s="8">
        <v>202401006</v>
      </c>
      <c r="C11" s="8" t="s">
        <v>10</v>
      </c>
      <c r="D11" s="8">
        <v>74</v>
      </c>
      <c r="E11" s="8"/>
      <c r="F11" s="9">
        <v>71.5</v>
      </c>
      <c r="G11" s="9">
        <f t="shared" si="0"/>
        <v>72.75</v>
      </c>
      <c r="H11" s="8"/>
    </row>
    <row r="12" ht="24" customHeight="1" spans="1:8">
      <c r="A12" s="8">
        <v>9</v>
      </c>
      <c r="B12" s="8">
        <v>202401015</v>
      </c>
      <c r="C12" s="8" t="s">
        <v>10</v>
      </c>
      <c r="D12" s="8">
        <v>66</v>
      </c>
      <c r="E12" s="8"/>
      <c r="F12" s="8">
        <v>72.67</v>
      </c>
      <c r="G12" s="9">
        <f t="shared" si="0"/>
        <v>69.335</v>
      </c>
      <c r="H12" s="8"/>
    </row>
    <row r="13" ht="24" customHeight="1" spans="1:8">
      <c r="A13" s="8">
        <v>10</v>
      </c>
      <c r="B13" s="8">
        <v>202401012</v>
      </c>
      <c r="C13" s="8" t="s">
        <v>10</v>
      </c>
      <c r="D13" s="8">
        <v>71</v>
      </c>
      <c r="E13" s="8">
        <v>5</v>
      </c>
      <c r="F13" s="8" t="s">
        <v>12</v>
      </c>
      <c r="G13" s="9">
        <f>(D13+E13)/2</f>
        <v>38</v>
      </c>
      <c r="H13" s="8"/>
    </row>
    <row r="14" ht="24" customHeight="1" spans="1:8">
      <c r="A14" s="8">
        <v>11</v>
      </c>
      <c r="B14" s="8">
        <v>202401008</v>
      </c>
      <c r="C14" s="8" t="s">
        <v>10</v>
      </c>
      <c r="D14" s="8">
        <v>69</v>
      </c>
      <c r="E14" s="8">
        <v>5</v>
      </c>
      <c r="F14" s="8" t="s">
        <v>12</v>
      </c>
      <c r="G14" s="9">
        <f>(D14+E14)/2</f>
        <v>37</v>
      </c>
      <c r="H14" s="8"/>
    </row>
    <row r="15" ht="24" customHeight="1" spans="1:8">
      <c r="A15" s="8">
        <v>12</v>
      </c>
      <c r="B15" s="8">
        <v>202401005</v>
      </c>
      <c r="C15" s="8" t="s">
        <v>10</v>
      </c>
      <c r="D15" s="8">
        <v>71</v>
      </c>
      <c r="E15" s="8"/>
      <c r="F15" s="8" t="s">
        <v>12</v>
      </c>
      <c r="G15" s="9">
        <f>(D15+E15)/2</f>
        <v>35.5</v>
      </c>
      <c r="H15" s="8"/>
    </row>
    <row r="16" ht="24" customHeight="1" spans="1:8">
      <c r="A16" s="8">
        <v>13</v>
      </c>
      <c r="B16" s="8">
        <v>202402004</v>
      </c>
      <c r="C16" s="8" t="s">
        <v>13</v>
      </c>
      <c r="D16" s="8">
        <v>66</v>
      </c>
      <c r="E16" s="8">
        <v>5</v>
      </c>
      <c r="F16" s="8">
        <v>79.83</v>
      </c>
      <c r="G16" s="9">
        <f>(D16+E16)/2+F16*0.5</f>
        <v>75.415</v>
      </c>
      <c r="H16" s="8" t="s">
        <v>11</v>
      </c>
    </row>
    <row r="17" ht="24" customHeight="1" spans="1:8">
      <c r="A17" s="8">
        <v>14</v>
      </c>
      <c r="B17" s="8">
        <v>202402012</v>
      </c>
      <c r="C17" s="8" t="s">
        <v>13</v>
      </c>
      <c r="D17" s="8">
        <v>60</v>
      </c>
      <c r="E17" s="8"/>
      <c r="F17" s="8">
        <v>79.92</v>
      </c>
      <c r="G17" s="9">
        <f>(D17+E17)/2+F17*0.5</f>
        <v>69.96</v>
      </c>
      <c r="H17" s="8" t="s">
        <v>11</v>
      </c>
    </row>
    <row r="18" ht="24" customHeight="1" spans="1:8">
      <c r="A18" s="8">
        <v>15</v>
      </c>
      <c r="B18" s="8">
        <v>202402009</v>
      </c>
      <c r="C18" s="8" t="s">
        <v>13</v>
      </c>
      <c r="D18" s="8">
        <v>70</v>
      </c>
      <c r="E18" s="8"/>
      <c r="F18" s="8">
        <v>67.92</v>
      </c>
      <c r="G18" s="9">
        <f>(D18+E18)/2+F18*0.5</f>
        <v>68.96</v>
      </c>
      <c r="H18" s="8"/>
    </row>
    <row r="19" ht="24" customHeight="1" spans="1:8">
      <c r="A19" s="8">
        <v>16</v>
      </c>
      <c r="B19" s="8">
        <v>202402003</v>
      </c>
      <c r="C19" s="8" t="s">
        <v>13</v>
      </c>
      <c r="D19" s="8">
        <v>55</v>
      </c>
      <c r="E19" s="8">
        <v>5</v>
      </c>
      <c r="F19" s="8">
        <v>69.28</v>
      </c>
      <c r="G19" s="9">
        <f>(D19+E19)/2+F19*0.5</f>
        <v>64.64</v>
      </c>
      <c r="H19" s="8"/>
    </row>
    <row r="20" ht="24" customHeight="1" spans="1:8">
      <c r="A20" s="8">
        <v>17</v>
      </c>
      <c r="B20" s="8">
        <v>202402008</v>
      </c>
      <c r="C20" s="8" t="s">
        <v>13</v>
      </c>
      <c r="D20" s="8">
        <v>60</v>
      </c>
      <c r="E20" s="8"/>
      <c r="F20" s="8">
        <v>68.08</v>
      </c>
      <c r="G20" s="9">
        <f>(D20+E20)/2+F20*0.5</f>
        <v>64.04</v>
      </c>
      <c r="H20" s="8"/>
    </row>
    <row r="21" ht="24" customHeight="1" spans="1:8">
      <c r="A21" s="8">
        <v>18</v>
      </c>
      <c r="B21" s="8">
        <v>202402010</v>
      </c>
      <c r="C21" s="8" t="s">
        <v>13</v>
      </c>
      <c r="D21" s="8">
        <v>61</v>
      </c>
      <c r="E21" s="8">
        <v>5</v>
      </c>
      <c r="F21" s="8" t="s">
        <v>12</v>
      </c>
      <c r="G21" s="9">
        <f>(D21+E21)/2</f>
        <v>33</v>
      </c>
      <c r="H21" s="8"/>
    </row>
    <row r="22" ht="24" customHeight="1" spans="1:8">
      <c r="A22" s="8">
        <v>19</v>
      </c>
      <c r="B22" s="8">
        <v>202405027</v>
      </c>
      <c r="C22" s="8" t="s">
        <v>14</v>
      </c>
      <c r="D22" s="8">
        <v>74</v>
      </c>
      <c r="E22" s="8"/>
      <c r="F22" s="8">
        <v>82.92</v>
      </c>
      <c r="G22" s="9">
        <f t="shared" ref="G22:G37" si="1">(D22+E22)/2+F22*0.5</f>
        <v>78.46</v>
      </c>
      <c r="H22" s="8" t="s">
        <v>11</v>
      </c>
    </row>
    <row r="23" ht="24" customHeight="1" spans="1:8">
      <c r="A23" s="8">
        <v>20</v>
      </c>
      <c r="B23" s="8">
        <v>202405009</v>
      </c>
      <c r="C23" s="8" t="s">
        <v>14</v>
      </c>
      <c r="D23" s="8">
        <v>75</v>
      </c>
      <c r="E23" s="8">
        <v>5</v>
      </c>
      <c r="F23" s="8">
        <v>74.83</v>
      </c>
      <c r="G23" s="9">
        <f t="shared" si="1"/>
        <v>77.415</v>
      </c>
      <c r="H23" s="8" t="s">
        <v>11</v>
      </c>
    </row>
    <row r="24" ht="24" customHeight="1" spans="1:8">
      <c r="A24" s="8">
        <v>21</v>
      </c>
      <c r="B24" s="8">
        <v>202405007</v>
      </c>
      <c r="C24" s="8" t="s">
        <v>14</v>
      </c>
      <c r="D24" s="8">
        <v>61</v>
      </c>
      <c r="E24" s="8"/>
      <c r="F24" s="8">
        <v>83.75</v>
      </c>
      <c r="G24" s="9">
        <f t="shared" si="1"/>
        <v>72.375</v>
      </c>
      <c r="H24" s="8" t="s">
        <v>11</v>
      </c>
    </row>
    <row r="25" ht="24" customHeight="1" spans="1:8">
      <c r="A25" s="8">
        <v>22</v>
      </c>
      <c r="B25" s="8">
        <v>202405004</v>
      </c>
      <c r="C25" s="8" t="s">
        <v>14</v>
      </c>
      <c r="D25" s="8">
        <v>69</v>
      </c>
      <c r="E25" s="8"/>
      <c r="F25" s="8">
        <v>74.92</v>
      </c>
      <c r="G25" s="9">
        <f t="shared" si="1"/>
        <v>71.96</v>
      </c>
      <c r="H25" s="8" t="s">
        <v>11</v>
      </c>
    </row>
    <row r="26" ht="24" customHeight="1" spans="1:8">
      <c r="A26" s="8">
        <v>23</v>
      </c>
      <c r="B26" s="8">
        <v>202405029</v>
      </c>
      <c r="C26" s="8" t="s">
        <v>14</v>
      </c>
      <c r="D26" s="8">
        <v>72</v>
      </c>
      <c r="E26" s="8">
        <v>5</v>
      </c>
      <c r="F26" s="8">
        <v>62.08</v>
      </c>
      <c r="G26" s="9">
        <f t="shared" si="1"/>
        <v>69.54</v>
      </c>
      <c r="H26" s="8" t="s">
        <v>11</v>
      </c>
    </row>
    <row r="27" ht="24" customHeight="1" spans="1:8">
      <c r="A27" s="8">
        <v>24</v>
      </c>
      <c r="B27" s="8">
        <v>202405010</v>
      </c>
      <c r="C27" s="8" t="s">
        <v>14</v>
      </c>
      <c r="D27" s="8">
        <v>60</v>
      </c>
      <c r="E27" s="8"/>
      <c r="F27" s="8">
        <v>77.17</v>
      </c>
      <c r="G27" s="9">
        <f t="shared" si="1"/>
        <v>68.585</v>
      </c>
      <c r="H27" s="8" t="s">
        <v>11</v>
      </c>
    </row>
    <row r="28" ht="24" customHeight="1" spans="1:8">
      <c r="A28" s="8">
        <v>25</v>
      </c>
      <c r="B28" s="8">
        <v>202405026</v>
      </c>
      <c r="C28" s="8" t="s">
        <v>14</v>
      </c>
      <c r="D28" s="8">
        <v>60</v>
      </c>
      <c r="E28" s="8"/>
      <c r="F28" s="8">
        <v>75.58</v>
      </c>
      <c r="G28" s="9">
        <f t="shared" si="1"/>
        <v>67.79</v>
      </c>
      <c r="H28" s="8" t="s">
        <v>11</v>
      </c>
    </row>
    <row r="29" ht="24" customHeight="1" spans="1:8">
      <c r="A29" s="8">
        <v>26</v>
      </c>
      <c r="B29" s="8">
        <v>202405028</v>
      </c>
      <c r="C29" s="8" t="s">
        <v>14</v>
      </c>
      <c r="D29" s="8">
        <v>72</v>
      </c>
      <c r="E29" s="8"/>
      <c r="F29" s="8">
        <v>61.83</v>
      </c>
      <c r="G29" s="9">
        <f t="shared" si="1"/>
        <v>66.915</v>
      </c>
      <c r="H29" s="8" t="s">
        <v>11</v>
      </c>
    </row>
    <row r="30" ht="24" customHeight="1" spans="1:8">
      <c r="A30" s="8">
        <v>27</v>
      </c>
      <c r="B30" s="8">
        <v>202405025</v>
      </c>
      <c r="C30" s="8" t="s">
        <v>14</v>
      </c>
      <c r="D30" s="8">
        <v>64</v>
      </c>
      <c r="E30" s="8"/>
      <c r="F30" s="8">
        <v>69.5</v>
      </c>
      <c r="G30" s="9">
        <f t="shared" si="1"/>
        <v>66.75</v>
      </c>
      <c r="H30" s="8" t="s">
        <v>11</v>
      </c>
    </row>
    <row r="31" ht="24" customHeight="1" spans="1:8">
      <c r="A31" s="8">
        <v>28</v>
      </c>
      <c r="B31" s="8">
        <v>202405035</v>
      </c>
      <c r="C31" s="8" t="s">
        <v>14</v>
      </c>
      <c r="D31" s="8">
        <v>53</v>
      </c>
      <c r="E31" s="8"/>
      <c r="F31" s="8">
        <v>78.37</v>
      </c>
      <c r="G31" s="9">
        <f t="shared" si="1"/>
        <v>65.685</v>
      </c>
      <c r="H31" s="8" t="s">
        <v>11</v>
      </c>
    </row>
    <row r="32" ht="24" customHeight="1" spans="1:8">
      <c r="A32" s="8">
        <v>29</v>
      </c>
      <c r="B32" s="8">
        <v>202405012</v>
      </c>
      <c r="C32" s="8" t="s">
        <v>14</v>
      </c>
      <c r="D32" s="8">
        <v>56</v>
      </c>
      <c r="E32" s="8"/>
      <c r="F32" s="8">
        <v>74.67</v>
      </c>
      <c r="G32" s="9">
        <f t="shared" si="1"/>
        <v>65.335</v>
      </c>
      <c r="H32" s="8"/>
    </row>
    <row r="33" ht="24" customHeight="1" spans="1:8">
      <c r="A33" s="8">
        <v>30</v>
      </c>
      <c r="B33" s="8">
        <v>202405017</v>
      </c>
      <c r="C33" s="8" t="s">
        <v>14</v>
      </c>
      <c r="D33" s="8">
        <v>59</v>
      </c>
      <c r="E33" s="8"/>
      <c r="F33" s="8">
        <v>67.83</v>
      </c>
      <c r="G33" s="9">
        <f t="shared" si="1"/>
        <v>63.415</v>
      </c>
      <c r="H33" s="8"/>
    </row>
    <row r="34" ht="24" customHeight="1" spans="1:8">
      <c r="A34" s="8">
        <v>31</v>
      </c>
      <c r="B34" s="8">
        <v>202405023</v>
      </c>
      <c r="C34" s="8" t="s">
        <v>14</v>
      </c>
      <c r="D34" s="8">
        <v>60</v>
      </c>
      <c r="E34" s="8"/>
      <c r="F34" s="8">
        <v>65.5</v>
      </c>
      <c r="G34" s="9">
        <f t="shared" si="1"/>
        <v>62.75</v>
      </c>
      <c r="H34" s="8"/>
    </row>
    <row r="35" ht="24" customHeight="1" spans="1:8">
      <c r="A35" s="8">
        <v>32</v>
      </c>
      <c r="B35" s="8">
        <v>202405031</v>
      </c>
      <c r="C35" s="8" t="s">
        <v>14</v>
      </c>
      <c r="D35" s="8">
        <v>56</v>
      </c>
      <c r="E35" s="8"/>
      <c r="F35" s="8">
        <v>68.17</v>
      </c>
      <c r="G35" s="9">
        <f t="shared" si="1"/>
        <v>62.085</v>
      </c>
      <c r="H35" s="8"/>
    </row>
    <row r="36" ht="24" customHeight="1" spans="1:8">
      <c r="A36" s="8">
        <v>33</v>
      </c>
      <c r="B36" s="8">
        <v>202405034</v>
      </c>
      <c r="C36" s="8" t="s">
        <v>14</v>
      </c>
      <c r="D36" s="8">
        <v>54</v>
      </c>
      <c r="E36" s="8"/>
      <c r="F36" s="8">
        <v>69.75</v>
      </c>
      <c r="G36" s="9">
        <f t="shared" si="1"/>
        <v>61.875</v>
      </c>
      <c r="H36" s="8"/>
    </row>
    <row r="37" ht="24" customHeight="1" spans="1:8">
      <c r="A37" s="8">
        <v>34</v>
      </c>
      <c r="B37" s="8">
        <v>202405022</v>
      </c>
      <c r="C37" s="8" t="s">
        <v>14</v>
      </c>
      <c r="D37" s="8">
        <v>57</v>
      </c>
      <c r="E37" s="8"/>
      <c r="F37" s="8">
        <v>63.92</v>
      </c>
      <c r="G37" s="9">
        <f t="shared" si="1"/>
        <v>60.46</v>
      </c>
      <c r="H37" s="8"/>
    </row>
    <row r="38" ht="24" customHeight="1" spans="1:8">
      <c r="A38" s="8">
        <v>35</v>
      </c>
      <c r="B38" s="8">
        <v>202405036</v>
      </c>
      <c r="C38" s="8" t="s">
        <v>14</v>
      </c>
      <c r="D38" s="8">
        <v>72</v>
      </c>
      <c r="E38" s="8">
        <v>5</v>
      </c>
      <c r="F38" s="8" t="s">
        <v>12</v>
      </c>
      <c r="G38" s="9">
        <f>(D38+E38)/2</f>
        <v>38.5</v>
      </c>
      <c r="H38" s="8"/>
    </row>
    <row r="39" ht="24" customHeight="1" spans="1:8">
      <c r="A39" s="8">
        <v>36</v>
      </c>
      <c r="B39" s="8">
        <v>202405011</v>
      </c>
      <c r="C39" s="8" t="s">
        <v>14</v>
      </c>
      <c r="D39" s="8">
        <v>70</v>
      </c>
      <c r="E39" s="8">
        <v>5</v>
      </c>
      <c r="F39" s="8" t="s">
        <v>12</v>
      </c>
      <c r="G39" s="9">
        <f>(D39+E39)/2</f>
        <v>37.5</v>
      </c>
      <c r="H39" s="8"/>
    </row>
    <row r="40" ht="24" customHeight="1" spans="1:8">
      <c r="A40" s="8">
        <v>37</v>
      </c>
      <c r="B40" s="8">
        <v>202405008</v>
      </c>
      <c r="C40" s="8" t="s">
        <v>14</v>
      </c>
      <c r="D40" s="8">
        <v>74</v>
      </c>
      <c r="E40" s="8"/>
      <c r="F40" s="8" t="s">
        <v>12</v>
      </c>
      <c r="G40" s="9">
        <f>(D40+E40)/2</f>
        <v>37</v>
      </c>
      <c r="H40" s="8"/>
    </row>
    <row r="41" ht="24" customHeight="1" spans="1:8">
      <c r="A41" s="8">
        <v>38</v>
      </c>
      <c r="B41" s="8">
        <v>202405014</v>
      </c>
      <c r="C41" s="8" t="s">
        <v>14</v>
      </c>
      <c r="D41" s="8">
        <v>69</v>
      </c>
      <c r="E41" s="8">
        <v>5</v>
      </c>
      <c r="F41" s="8" t="s">
        <v>12</v>
      </c>
      <c r="G41" s="9">
        <f>(D41+E41)/2</f>
        <v>37</v>
      </c>
      <c r="H41" s="8"/>
    </row>
    <row r="42" ht="24" customHeight="1" spans="1:8">
      <c r="A42" s="8">
        <v>39</v>
      </c>
      <c r="B42" s="8">
        <v>202406001</v>
      </c>
      <c r="C42" s="8" t="s">
        <v>15</v>
      </c>
      <c r="D42" s="8">
        <v>70</v>
      </c>
      <c r="E42" s="8">
        <v>5</v>
      </c>
      <c r="F42" s="8">
        <v>72.08</v>
      </c>
      <c r="G42" s="9">
        <f t="shared" ref="G42:G53" si="2">(D42+E42)/2+F42*0.5</f>
        <v>73.54</v>
      </c>
      <c r="H42" s="8" t="s">
        <v>11</v>
      </c>
    </row>
    <row r="43" ht="24" customHeight="1" spans="1:8">
      <c r="A43" s="8">
        <v>40</v>
      </c>
      <c r="B43" s="8">
        <v>202406002</v>
      </c>
      <c r="C43" s="8" t="s">
        <v>15</v>
      </c>
      <c r="D43" s="8">
        <v>60</v>
      </c>
      <c r="E43" s="8"/>
      <c r="F43" s="8">
        <v>73</v>
      </c>
      <c r="G43" s="9">
        <f t="shared" si="2"/>
        <v>66.5</v>
      </c>
      <c r="H43" s="8" t="s">
        <v>11</v>
      </c>
    </row>
    <row r="44" ht="24" customHeight="1" spans="1:8">
      <c r="A44" s="8">
        <v>41</v>
      </c>
      <c r="B44" s="8">
        <v>202408010</v>
      </c>
      <c r="C44" s="8" t="s">
        <v>16</v>
      </c>
      <c r="D44" s="8">
        <v>69</v>
      </c>
      <c r="E44" s="8"/>
      <c r="F44" s="8">
        <v>79.75</v>
      </c>
      <c r="G44" s="9">
        <f t="shared" si="2"/>
        <v>74.375</v>
      </c>
      <c r="H44" s="8" t="s">
        <v>11</v>
      </c>
    </row>
    <row r="45" ht="24" customHeight="1" spans="1:8">
      <c r="A45" s="8">
        <v>42</v>
      </c>
      <c r="B45" s="8">
        <v>202408050</v>
      </c>
      <c r="C45" s="8" t="s">
        <v>16</v>
      </c>
      <c r="D45" s="8">
        <v>60</v>
      </c>
      <c r="E45" s="8"/>
      <c r="F45" s="8">
        <v>84.15</v>
      </c>
      <c r="G45" s="9">
        <f t="shared" si="2"/>
        <v>72.075</v>
      </c>
      <c r="H45" s="8" t="s">
        <v>11</v>
      </c>
    </row>
    <row r="46" ht="24" customHeight="1" spans="1:8">
      <c r="A46" s="8">
        <v>43</v>
      </c>
      <c r="B46" s="8">
        <v>202408025</v>
      </c>
      <c r="C46" s="8" t="s">
        <v>16</v>
      </c>
      <c r="D46" s="8">
        <v>59</v>
      </c>
      <c r="E46" s="8"/>
      <c r="F46" s="8">
        <v>74.25</v>
      </c>
      <c r="G46" s="9">
        <f t="shared" si="2"/>
        <v>66.625</v>
      </c>
      <c r="H46" s="8"/>
    </row>
    <row r="47" ht="24" customHeight="1" spans="1:8">
      <c r="A47" s="8">
        <v>44</v>
      </c>
      <c r="B47" s="8">
        <v>202408045</v>
      </c>
      <c r="C47" s="8" t="s">
        <v>16</v>
      </c>
      <c r="D47" s="8">
        <v>59</v>
      </c>
      <c r="E47" s="8"/>
      <c r="F47" s="8">
        <v>73.92</v>
      </c>
      <c r="G47" s="9">
        <f t="shared" si="2"/>
        <v>66.46</v>
      </c>
      <c r="H47" s="8"/>
    </row>
    <row r="48" ht="24" customHeight="1" spans="1:8">
      <c r="A48" s="8">
        <v>45</v>
      </c>
      <c r="B48" s="8">
        <v>202408014</v>
      </c>
      <c r="C48" s="8" t="s">
        <v>16</v>
      </c>
      <c r="D48" s="8">
        <v>59</v>
      </c>
      <c r="E48" s="8"/>
      <c r="F48" s="8">
        <v>67.92</v>
      </c>
      <c r="G48" s="9">
        <f t="shared" si="2"/>
        <v>63.46</v>
      </c>
      <c r="H48" s="8"/>
    </row>
    <row r="49" ht="24" customHeight="1" spans="1:8">
      <c r="A49" s="8">
        <v>46</v>
      </c>
      <c r="B49" s="8">
        <v>202409001</v>
      </c>
      <c r="C49" s="8" t="s">
        <v>17</v>
      </c>
      <c r="D49" s="10">
        <v>63</v>
      </c>
      <c r="E49" s="10"/>
      <c r="F49" s="10">
        <v>87.02</v>
      </c>
      <c r="G49" s="9">
        <f t="shared" si="2"/>
        <v>75.01</v>
      </c>
      <c r="H49" s="10" t="s">
        <v>11</v>
      </c>
    </row>
    <row r="50" ht="24" customHeight="1" spans="1:8">
      <c r="A50" s="8">
        <v>47</v>
      </c>
      <c r="B50" s="8">
        <v>202409002</v>
      </c>
      <c r="C50" s="8" t="s">
        <v>17</v>
      </c>
      <c r="D50" s="10">
        <v>58</v>
      </c>
      <c r="E50" s="10"/>
      <c r="F50" s="10">
        <v>89.57</v>
      </c>
      <c r="G50" s="9">
        <f t="shared" si="2"/>
        <v>73.785</v>
      </c>
      <c r="H50" s="10"/>
    </row>
    <row r="51" ht="24" customHeight="1" spans="1:8">
      <c r="A51" s="8">
        <v>48</v>
      </c>
      <c r="B51" s="8">
        <v>202410003</v>
      </c>
      <c r="C51" s="8" t="s">
        <v>18</v>
      </c>
      <c r="D51" s="10">
        <v>58</v>
      </c>
      <c r="E51" s="10"/>
      <c r="F51" s="10">
        <v>86.45</v>
      </c>
      <c r="G51" s="9">
        <f t="shared" si="2"/>
        <v>72.225</v>
      </c>
      <c r="H51" s="10" t="s">
        <v>11</v>
      </c>
    </row>
    <row r="52" ht="24" customHeight="1" spans="1:8">
      <c r="A52" s="8">
        <v>49</v>
      </c>
      <c r="B52" s="8">
        <v>202410004</v>
      </c>
      <c r="C52" s="8" t="s">
        <v>18</v>
      </c>
      <c r="D52" s="10">
        <v>60</v>
      </c>
      <c r="E52" s="10"/>
      <c r="F52" s="10">
        <v>83.65</v>
      </c>
      <c r="G52" s="9">
        <f t="shared" si="2"/>
        <v>71.825</v>
      </c>
      <c r="H52" s="10"/>
    </row>
    <row r="53" ht="24" customHeight="1" spans="1:8">
      <c r="A53" s="8">
        <v>50</v>
      </c>
      <c r="B53" s="8">
        <v>202410001</v>
      </c>
      <c r="C53" s="8" t="s">
        <v>18</v>
      </c>
      <c r="D53" s="10">
        <v>58</v>
      </c>
      <c r="E53" s="10"/>
      <c r="F53" s="10">
        <v>85.42</v>
      </c>
      <c r="G53" s="9">
        <f t="shared" si="2"/>
        <v>71.71</v>
      </c>
      <c r="H53" s="10"/>
    </row>
    <row r="54" ht="24" customHeight="1" spans="1:8">
      <c r="A54" s="8">
        <v>51</v>
      </c>
      <c r="B54" s="11">
        <v>202411035</v>
      </c>
      <c r="C54" s="8" t="s">
        <v>19</v>
      </c>
      <c r="D54" s="12" t="s">
        <v>20</v>
      </c>
      <c r="E54" s="12"/>
      <c r="F54" s="11">
        <v>87.45</v>
      </c>
      <c r="G54" s="9">
        <f>F54</f>
        <v>87.45</v>
      </c>
      <c r="H54" s="10" t="s">
        <v>11</v>
      </c>
    </row>
    <row r="55" ht="24" customHeight="1" spans="1:8">
      <c r="A55" s="8">
        <v>52</v>
      </c>
      <c r="B55" s="11">
        <v>202411015</v>
      </c>
      <c r="C55" s="8" t="s">
        <v>19</v>
      </c>
      <c r="D55" s="10">
        <v>69</v>
      </c>
      <c r="E55" s="10"/>
      <c r="F55" s="10">
        <v>87.68</v>
      </c>
      <c r="G55" s="9">
        <f t="shared" ref="G55:G61" si="3">(D55+E55)/2+F55*0.5</f>
        <v>78.34</v>
      </c>
      <c r="H55" s="10" t="s">
        <v>11</v>
      </c>
    </row>
    <row r="56" ht="24" customHeight="1" spans="1:8">
      <c r="A56" s="8">
        <v>53</v>
      </c>
      <c r="B56" s="11">
        <v>202411010</v>
      </c>
      <c r="C56" s="8" t="s">
        <v>19</v>
      </c>
      <c r="D56" s="10">
        <v>67</v>
      </c>
      <c r="E56" s="10"/>
      <c r="F56" s="10">
        <v>83</v>
      </c>
      <c r="G56" s="9">
        <f t="shared" si="3"/>
        <v>75</v>
      </c>
      <c r="H56" s="10" t="s">
        <v>11</v>
      </c>
    </row>
    <row r="57" ht="24" customHeight="1" spans="1:8">
      <c r="A57" s="8">
        <v>54</v>
      </c>
      <c r="B57" s="11">
        <v>202411012</v>
      </c>
      <c r="C57" s="8" t="s">
        <v>19</v>
      </c>
      <c r="D57" s="10">
        <v>66</v>
      </c>
      <c r="E57" s="10"/>
      <c r="F57" s="10">
        <v>83.18</v>
      </c>
      <c r="G57" s="9">
        <f t="shared" si="3"/>
        <v>74.59</v>
      </c>
      <c r="H57" s="10"/>
    </row>
    <row r="58" ht="24" customHeight="1" spans="1:8">
      <c r="A58" s="8">
        <v>55</v>
      </c>
      <c r="B58" s="11">
        <v>202411021</v>
      </c>
      <c r="C58" s="8" t="s">
        <v>19</v>
      </c>
      <c r="D58" s="10">
        <v>66</v>
      </c>
      <c r="E58" s="10"/>
      <c r="F58" s="10">
        <v>74.08</v>
      </c>
      <c r="G58" s="9">
        <f t="shared" si="3"/>
        <v>70.04</v>
      </c>
      <c r="H58" s="10"/>
    </row>
    <row r="59" ht="24" customHeight="1" spans="1:8">
      <c r="A59" s="8">
        <v>56</v>
      </c>
      <c r="B59" s="11">
        <v>202411022</v>
      </c>
      <c r="C59" s="8" t="s">
        <v>19</v>
      </c>
      <c r="D59" s="10">
        <v>66</v>
      </c>
      <c r="E59" s="10"/>
      <c r="F59" s="10">
        <v>73.48</v>
      </c>
      <c r="G59" s="9">
        <f t="shared" si="3"/>
        <v>69.74</v>
      </c>
      <c r="H59" s="10"/>
    </row>
    <row r="60" ht="24" customHeight="1" spans="1:8">
      <c r="A60" s="8">
        <v>57</v>
      </c>
      <c r="B60" s="11">
        <v>202411008</v>
      </c>
      <c r="C60" s="8" t="s">
        <v>19</v>
      </c>
      <c r="D60" s="10">
        <v>66</v>
      </c>
      <c r="E60" s="10"/>
      <c r="F60" s="10">
        <v>73.33</v>
      </c>
      <c r="G60" s="9">
        <f t="shared" si="3"/>
        <v>69.665</v>
      </c>
      <c r="H60" s="10"/>
    </row>
    <row r="61" ht="24" customHeight="1" spans="1:8">
      <c r="A61" s="8">
        <v>58</v>
      </c>
      <c r="B61" s="11">
        <v>202411006</v>
      </c>
      <c r="C61" s="8" t="s">
        <v>19</v>
      </c>
      <c r="D61" s="10">
        <v>67</v>
      </c>
      <c r="E61" s="10"/>
      <c r="F61" s="10">
        <v>66.63</v>
      </c>
      <c r="G61" s="9">
        <f t="shared" si="3"/>
        <v>66.815</v>
      </c>
      <c r="H61" s="10"/>
    </row>
    <row r="62" ht="24" customHeight="1" spans="1:8">
      <c r="A62" s="8">
        <v>59</v>
      </c>
      <c r="B62" s="11">
        <v>202411024</v>
      </c>
      <c r="C62" s="8" t="s">
        <v>19</v>
      </c>
      <c r="D62" s="10">
        <v>66</v>
      </c>
      <c r="E62" s="10"/>
      <c r="F62" s="10" t="s">
        <v>12</v>
      </c>
      <c r="G62" s="9">
        <f>(D62+E62)/2</f>
        <v>33</v>
      </c>
      <c r="H62" s="10"/>
    </row>
    <row r="63" ht="24" customHeight="1" spans="1:8">
      <c r="A63" s="8">
        <v>60</v>
      </c>
      <c r="B63" s="8">
        <v>202412003</v>
      </c>
      <c r="C63" s="8" t="s">
        <v>21</v>
      </c>
      <c r="D63" s="10">
        <v>66</v>
      </c>
      <c r="E63" s="10"/>
      <c r="F63" s="10">
        <v>74.78</v>
      </c>
      <c r="G63" s="9">
        <f>(D63+E63)/2+F63*0.5</f>
        <v>70.39</v>
      </c>
      <c r="H63" s="10" t="s">
        <v>11</v>
      </c>
    </row>
    <row r="64" ht="24" customHeight="1" spans="1:8">
      <c r="A64" s="8">
        <v>61</v>
      </c>
      <c r="B64" s="8">
        <v>202412005</v>
      </c>
      <c r="C64" s="8" t="s">
        <v>21</v>
      </c>
      <c r="D64" s="10">
        <v>53</v>
      </c>
      <c r="E64" s="10"/>
      <c r="F64" s="10">
        <v>83.85</v>
      </c>
      <c r="G64" s="9">
        <f>(D64+E64)/2+F64*0.5</f>
        <v>68.425</v>
      </c>
      <c r="H64" s="10" t="s">
        <v>11</v>
      </c>
    </row>
    <row r="65" ht="24" customHeight="1" spans="1:8">
      <c r="A65" s="8">
        <v>62</v>
      </c>
      <c r="B65" s="8">
        <v>202412001</v>
      </c>
      <c r="C65" s="8" t="s">
        <v>21</v>
      </c>
      <c r="D65" s="10">
        <v>60</v>
      </c>
      <c r="E65" s="10"/>
      <c r="F65" s="10">
        <v>75.42</v>
      </c>
      <c r="G65" s="9">
        <f>(D65+E65)/2+F65*0.5</f>
        <v>67.71</v>
      </c>
      <c r="H65" s="10" t="s">
        <v>11</v>
      </c>
    </row>
    <row r="66" ht="24" customHeight="1" spans="1:8">
      <c r="A66" s="8">
        <v>63</v>
      </c>
      <c r="B66" s="8">
        <v>202412004</v>
      </c>
      <c r="C66" s="8" t="s">
        <v>21</v>
      </c>
      <c r="D66" s="10">
        <v>53</v>
      </c>
      <c r="E66" s="10"/>
      <c r="F66" s="10">
        <v>79.98</v>
      </c>
      <c r="G66" s="9">
        <f>(D66+E66)/2+F66*0.5</f>
        <v>66.49</v>
      </c>
      <c r="H66" s="10"/>
    </row>
    <row r="67" ht="24" customHeight="1" spans="1:8">
      <c r="A67" s="8">
        <v>64</v>
      </c>
      <c r="B67" s="8">
        <v>202412002</v>
      </c>
      <c r="C67" s="8" t="s">
        <v>21</v>
      </c>
      <c r="D67" s="10">
        <v>59</v>
      </c>
      <c r="E67" s="10"/>
      <c r="F67" s="10" t="s">
        <v>12</v>
      </c>
      <c r="G67" s="9">
        <f>(D67+E67)/2</f>
        <v>29.5</v>
      </c>
      <c r="H67" s="10"/>
    </row>
    <row r="68" ht="24" customHeight="1" spans="1:8">
      <c r="A68" s="8">
        <v>65</v>
      </c>
      <c r="B68" s="8">
        <v>202412006</v>
      </c>
      <c r="C68" s="8" t="s">
        <v>21</v>
      </c>
      <c r="D68" s="10">
        <v>54</v>
      </c>
      <c r="E68" s="10"/>
      <c r="F68" s="10" t="s">
        <v>12</v>
      </c>
      <c r="G68" s="9">
        <f>(D68+E68)/2</f>
        <v>27</v>
      </c>
      <c r="H68" s="10"/>
    </row>
    <row r="69" ht="24" customHeight="1" spans="1:8">
      <c r="A69" s="8">
        <v>66</v>
      </c>
      <c r="B69" s="8">
        <v>202413001</v>
      </c>
      <c r="C69" s="8" t="s">
        <v>22</v>
      </c>
      <c r="D69" s="10">
        <v>69</v>
      </c>
      <c r="E69" s="10"/>
      <c r="F69" s="10">
        <v>83.97</v>
      </c>
      <c r="G69" s="9">
        <f>(D69+E69)/2+F69*0.5</f>
        <v>76.485</v>
      </c>
      <c r="H69" s="10" t="s">
        <v>11</v>
      </c>
    </row>
    <row r="70" ht="24" customHeight="1" spans="1:8">
      <c r="A70" s="8">
        <v>67</v>
      </c>
      <c r="B70" s="8">
        <v>202413004</v>
      </c>
      <c r="C70" s="8" t="s">
        <v>22</v>
      </c>
      <c r="D70" s="10">
        <v>68</v>
      </c>
      <c r="E70" s="10"/>
      <c r="F70" s="10">
        <v>84.35</v>
      </c>
      <c r="G70" s="9">
        <f>(D70+E70)/2+F70*0.5</f>
        <v>76.175</v>
      </c>
      <c r="H70" s="10"/>
    </row>
    <row r="71" customFormat="1" ht="24" customHeight="1" spans="1:8">
      <c r="A71" s="8">
        <v>68</v>
      </c>
      <c r="B71" s="8">
        <v>202414140</v>
      </c>
      <c r="C71" s="8" t="s">
        <v>23</v>
      </c>
      <c r="D71" s="13" t="s">
        <v>24</v>
      </c>
      <c r="E71" s="13"/>
      <c r="F71" s="10">
        <v>85</v>
      </c>
      <c r="G71" s="14">
        <f>F71</f>
        <v>85</v>
      </c>
      <c r="H71" s="10" t="s">
        <v>11</v>
      </c>
    </row>
    <row r="72" customFormat="1" ht="24" customHeight="1" spans="1:8">
      <c r="A72" s="8">
        <v>69</v>
      </c>
      <c r="B72" s="8">
        <v>202414049</v>
      </c>
      <c r="C72" s="8" t="s">
        <v>23</v>
      </c>
      <c r="D72" s="10">
        <v>83</v>
      </c>
      <c r="E72" s="10"/>
      <c r="F72" s="10">
        <v>87</v>
      </c>
      <c r="G72" s="14">
        <f t="shared" ref="G72:G120" si="4">(D72+E72)/2+F72/2</f>
        <v>85</v>
      </c>
      <c r="H72" s="10" t="s">
        <v>11</v>
      </c>
    </row>
    <row r="73" customFormat="1" ht="24" customHeight="1" spans="1:8">
      <c r="A73" s="8">
        <v>70</v>
      </c>
      <c r="B73" s="8">
        <v>202414080</v>
      </c>
      <c r="C73" s="8" t="s">
        <v>23</v>
      </c>
      <c r="D73" s="10">
        <v>84</v>
      </c>
      <c r="E73" s="10"/>
      <c r="F73" s="10">
        <v>79.32</v>
      </c>
      <c r="G73" s="14">
        <f t="shared" si="4"/>
        <v>81.66</v>
      </c>
      <c r="H73" s="10" t="s">
        <v>11</v>
      </c>
    </row>
    <row r="74" customFormat="1" ht="24" customHeight="1" spans="1:8">
      <c r="A74" s="8">
        <v>71</v>
      </c>
      <c r="B74" s="8">
        <v>202414065</v>
      </c>
      <c r="C74" s="8" t="s">
        <v>23</v>
      </c>
      <c r="D74" s="10">
        <v>85</v>
      </c>
      <c r="E74" s="10"/>
      <c r="F74" s="10">
        <v>76.97</v>
      </c>
      <c r="G74" s="14">
        <f t="shared" si="4"/>
        <v>80.985</v>
      </c>
      <c r="H74" s="10" t="s">
        <v>11</v>
      </c>
    </row>
    <row r="75" customFormat="1" ht="24" customHeight="1" spans="1:8">
      <c r="A75" s="8">
        <v>72</v>
      </c>
      <c r="B75" s="8">
        <v>202414102</v>
      </c>
      <c r="C75" s="8" t="s">
        <v>23</v>
      </c>
      <c r="D75" s="10">
        <v>87</v>
      </c>
      <c r="E75" s="10"/>
      <c r="F75" s="10">
        <v>74.8</v>
      </c>
      <c r="G75" s="14">
        <f t="shared" si="4"/>
        <v>80.9</v>
      </c>
      <c r="H75" s="10" t="s">
        <v>11</v>
      </c>
    </row>
    <row r="76" customFormat="1" ht="24" customHeight="1" spans="1:8">
      <c r="A76" s="8">
        <v>73</v>
      </c>
      <c r="B76" s="8">
        <v>202414139</v>
      </c>
      <c r="C76" s="8" t="s">
        <v>23</v>
      </c>
      <c r="D76" s="10">
        <v>78</v>
      </c>
      <c r="E76" s="10"/>
      <c r="F76" s="10">
        <v>80.33</v>
      </c>
      <c r="G76" s="14">
        <f t="shared" si="4"/>
        <v>79.165</v>
      </c>
      <c r="H76" s="10" t="s">
        <v>11</v>
      </c>
    </row>
    <row r="77" customFormat="1" ht="24" customHeight="1" spans="1:8">
      <c r="A77" s="8">
        <v>74</v>
      </c>
      <c r="B77" s="8">
        <v>202414099</v>
      </c>
      <c r="C77" s="8" t="s">
        <v>23</v>
      </c>
      <c r="D77" s="10">
        <v>85</v>
      </c>
      <c r="E77" s="10"/>
      <c r="F77" s="10">
        <v>71.8</v>
      </c>
      <c r="G77" s="14">
        <f t="shared" si="4"/>
        <v>78.4</v>
      </c>
      <c r="H77" s="10" t="s">
        <v>11</v>
      </c>
    </row>
    <row r="78" customFormat="1" ht="24" customHeight="1" spans="1:8">
      <c r="A78" s="8">
        <v>75</v>
      </c>
      <c r="B78" s="8">
        <v>202414036</v>
      </c>
      <c r="C78" s="8" t="s">
        <v>23</v>
      </c>
      <c r="D78" s="10">
        <v>79</v>
      </c>
      <c r="E78" s="10"/>
      <c r="F78" s="10">
        <v>77.47</v>
      </c>
      <c r="G78" s="14">
        <f t="shared" si="4"/>
        <v>78.235</v>
      </c>
      <c r="H78" s="10" t="s">
        <v>11</v>
      </c>
    </row>
    <row r="79" customFormat="1" ht="24" customHeight="1" spans="1:8">
      <c r="A79" s="8">
        <v>76</v>
      </c>
      <c r="B79" s="8">
        <v>202414012</v>
      </c>
      <c r="C79" s="8" t="s">
        <v>23</v>
      </c>
      <c r="D79" s="10">
        <v>84</v>
      </c>
      <c r="E79" s="10"/>
      <c r="F79" s="10">
        <v>71.42</v>
      </c>
      <c r="G79" s="14">
        <f t="shared" si="4"/>
        <v>77.71</v>
      </c>
      <c r="H79" s="10" t="s">
        <v>11</v>
      </c>
    </row>
    <row r="80" customFormat="1" ht="24" customHeight="1" spans="1:8">
      <c r="A80" s="8">
        <v>77</v>
      </c>
      <c r="B80" s="8">
        <v>202414004</v>
      </c>
      <c r="C80" s="8" t="s">
        <v>23</v>
      </c>
      <c r="D80" s="10">
        <v>82</v>
      </c>
      <c r="E80" s="10"/>
      <c r="F80" s="10">
        <v>72.93</v>
      </c>
      <c r="G80" s="14">
        <f t="shared" si="4"/>
        <v>77.465</v>
      </c>
      <c r="H80" s="10" t="s">
        <v>11</v>
      </c>
    </row>
    <row r="81" customFormat="1" ht="24" customHeight="1" spans="1:8">
      <c r="A81" s="8">
        <v>78</v>
      </c>
      <c r="B81" s="8">
        <v>202414114</v>
      </c>
      <c r="C81" s="8" t="s">
        <v>23</v>
      </c>
      <c r="D81" s="10">
        <v>77</v>
      </c>
      <c r="E81" s="10"/>
      <c r="F81" s="10">
        <v>77.57</v>
      </c>
      <c r="G81" s="14">
        <f t="shared" si="4"/>
        <v>77.285</v>
      </c>
      <c r="H81" s="10" t="s">
        <v>11</v>
      </c>
    </row>
    <row r="82" customFormat="1" ht="24" customHeight="1" spans="1:8">
      <c r="A82" s="8">
        <v>79</v>
      </c>
      <c r="B82" s="8">
        <v>202414127</v>
      </c>
      <c r="C82" s="8" t="s">
        <v>23</v>
      </c>
      <c r="D82" s="10">
        <v>81</v>
      </c>
      <c r="E82" s="10"/>
      <c r="F82" s="10">
        <v>73.5</v>
      </c>
      <c r="G82" s="14">
        <f t="shared" si="4"/>
        <v>77.25</v>
      </c>
      <c r="H82" s="10" t="s">
        <v>11</v>
      </c>
    </row>
    <row r="83" customFormat="1" ht="24" customHeight="1" spans="1:8">
      <c r="A83" s="8">
        <v>80</v>
      </c>
      <c r="B83" s="8">
        <v>202414014</v>
      </c>
      <c r="C83" s="8" t="s">
        <v>23</v>
      </c>
      <c r="D83" s="10">
        <v>82</v>
      </c>
      <c r="E83" s="10"/>
      <c r="F83" s="10">
        <v>71.38</v>
      </c>
      <c r="G83" s="14">
        <f t="shared" si="4"/>
        <v>76.69</v>
      </c>
      <c r="H83" s="10" t="s">
        <v>11</v>
      </c>
    </row>
    <row r="84" customFormat="1" ht="24" customHeight="1" spans="1:8">
      <c r="A84" s="8">
        <v>81</v>
      </c>
      <c r="B84" s="8">
        <v>202414092</v>
      </c>
      <c r="C84" s="8" t="s">
        <v>23</v>
      </c>
      <c r="D84" s="10">
        <v>79</v>
      </c>
      <c r="E84" s="10"/>
      <c r="F84" s="10">
        <v>74</v>
      </c>
      <c r="G84" s="14">
        <f t="shared" si="4"/>
        <v>76.5</v>
      </c>
      <c r="H84" s="10" t="s">
        <v>11</v>
      </c>
    </row>
    <row r="85" customFormat="1" ht="24" customHeight="1" spans="1:8">
      <c r="A85" s="8">
        <v>82</v>
      </c>
      <c r="B85" s="8">
        <v>202414048</v>
      </c>
      <c r="C85" s="8" t="s">
        <v>23</v>
      </c>
      <c r="D85" s="10">
        <v>80</v>
      </c>
      <c r="E85" s="10"/>
      <c r="F85" s="10">
        <v>72.73</v>
      </c>
      <c r="G85" s="14">
        <f t="shared" si="4"/>
        <v>76.365</v>
      </c>
      <c r="H85" s="10" t="s">
        <v>11</v>
      </c>
    </row>
    <row r="86" customFormat="1" ht="24" customHeight="1" spans="1:8">
      <c r="A86" s="8">
        <v>83</v>
      </c>
      <c r="B86" s="8">
        <v>202414106</v>
      </c>
      <c r="C86" s="8" t="s">
        <v>23</v>
      </c>
      <c r="D86" s="10">
        <v>87</v>
      </c>
      <c r="E86" s="10"/>
      <c r="F86" s="10">
        <v>65.32</v>
      </c>
      <c r="G86" s="14">
        <f t="shared" si="4"/>
        <v>76.16</v>
      </c>
      <c r="H86" s="10" t="s">
        <v>11</v>
      </c>
    </row>
    <row r="87" customFormat="1" ht="24" customHeight="1" spans="1:8">
      <c r="A87" s="8">
        <v>84</v>
      </c>
      <c r="B87" s="8">
        <v>202414079</v>
      </c>
      <c r="C87" s="8" t="s">
        <v>23</v>
      </c>
      <c r="D87" s="10">
        <v>79</v>
      </c>
      <c r="E87" s="10"/>
      <c r="F87" s="10">
        <v>73.25</v>
      </c>
      <c r="G87" s="14">
        <f t="shared" si="4"/>
        <v>76.125</v>
      </c>
      <c r="H87" s="10" t="s">
        <v>11</v>
      </c>
    </row>
    <row r="88" customFormat="1" ht="24" customHeight="1" spans="1:8">
      <c r="A88" s="8">
        <v>85</v>
      </c>
      <c r="B88" s="8">
        <v>202414009</v>
      </c>
      <c r="C88" s="8" t="s">
        <v>23</v>
      </c>
      <c r="D88" s="10">
        <v>78</v>
      </c>
      <c r="E88" s="10"/>
      <c r="F88" s="10">
        <v>73.75</v>
      </c>
      <c r="G88" s="14">
        <f t="shared" si="4"/>
        <v>75.875</v>
      </c>
      <c r="H88" s="10" t="s">
        <v>11</v>
      </c>
    </row>
    <row r="89" customFormat="1" ht="24" customHeight="1" spans="1:8">
      <c r="A89" s="8">
        <v>86</v>
      </c>
      <c r="B89" s="8">
        <v>202414015</v>
      </c>
      <c r="C89" s="8" t="s">
        <v>23</v>
      </c>
      <c r="D89" s="10">
        <v>75</v>
      </c>
      <c r="E89" s="10"/>
      <c r="F89" s="10">
        <v>76.48</v>
      </c>
      <c r="G89" s="14">
        <f t="shared" si="4"/>
        <v>75.74</v>
      </c>
      <c r="H89" s="10" t="s">
        <v>11</v>
      </c>
    </row>
    <row r="90" customFormat="1" ht="24" customHeight="1" spans="1:8">
      <c r="A90" s="8">
        <v>87</v>
      </c>
      <c r="B90" s="8">
        <v>202414120</v>
      </c>
      <c r="C90" s="8" t="s">
        <v>23</v>
      </c>
      <c r="D90" s="10">
        <v>77</v>
      </c>
      <c r="E90" s="10"/>
      <c r="F90" s="10">
        <v>73.05</v>
      </c>
      <c r="G90" s="14">
        <f t="shared" si="4"/>
        <v>75.025</v>
      </c>
      <c r="H90" s="10" t="s">
        <v>11</v>
      </c>
    </row>
    <row r="91" customFormat="1" ht="24" customHeight="1" spans="1:8">
      <c r="A91" s="8">
        <v>88</v>
      </c>
      <c r="B91" s="8">
        <v>202414007</v>
      </c>
      <c r="C91" s="8" t="s">
        <v>23</v>
      </c>
      <c r="D91" s="10">
        <v>76</v>
      </c>
      <c r="E91" s="10"/>
      <c r="F91" s="10">
        <v>72.53</v>
      </c>
      <c r="G91" s="14">
        <f t="shared" si="4"/>
        <v>74.265</v>
      </c>
      <c r="H91" s="10" t="s">
        <v>11</v>
      </c>
    </row>
    <row r="92" customFormat="1" ht="24" customHeight="1" spans="1:8">
      <c r="A92" s="8">
        <v>89</v>
      </c>
      <c r="B92" s="8">
        <v>202414121</v>
      </c>
      <c r="C92" s="8" t="s">
        <v>23</v>
      </c>
      <c r="D92" s="10">
        <v>84</v>
      </c>
      <c r="E92" s="10"/>
      <c r="F92" s="10">
        <v>63.53</v>
      </c>
      <c r="G92" s="14">
        <f t="shared" si="4"/>
        <v>73.765</v>
      </c>
      <c r="H92" s="10" t="s">
        <v>11</v>
      </c>
    </row>
    <row r="93" customFormat="1" ht="24" customHeight="1" spans="1:8">
      <c r="A93" s="8">
        <v>90</v>
      </c>
      <c r="B93" s="8">
        <v>202414112</v>
      </c>
      <c r="C93" s="8" t="s">
        <v>23</v>
      </c>
      <c r="D93" s="10">
        <v>76</v>
      </c>
      <c r="E93" s="10"/>
      <c r="F93" s="10">
        <v>71.35</v>
      </c>
      <c r="G93" s="14">
        <f t="shared" si="4"/>
        <v>73.675</v>
      </c>
      <c r="H93" s="10" t="s">
        <v>11</v>
      </c>
    </row>
    <row r="94" customFormat="1" ht="24" customHeight="1" spans="1:8">
      <c r="A94" s="8">
        <v>91</v>
      </c>
      <c r="B94" s="8">
        <v>202414044</v>
      </c>
      <c r="C94" s="8" t="s">
        <v>23</v>
      </c>
      <c r="D94" s="10">
        <v>79</v>
      </c>
      <c r="E94" s="10"/>
      <c r="F94" s="10">
        <v>67.83</v>
      </c>
      <c r="G94" s="14">
        <f t="shared" si="4"/>
        <v>73.415</v>
      </c>
      <c r="H94" s="10" t="s">
        <v>11</v>
      </c>
    </row>
    <row r="95" customFormat="1" ht="24" customHeight="1" spans="1:8">
      <c r="A95" s="8">
        <v>92</v>
      </c>
      <c r="B95" s="8">
        <v>202414022</v>
      </c>
      <c r="C95" s="8" t="s">
        <v>23</v>
      </c>
      <c r="D95" s="10">
        <v>78</v>
      </c>
      <c r="E95" s="10"/>
      <c r="F95" s="10">
        <v>67.85</v>
      </c>
      <c r="G95" s="14">
        <f t="shared" si="4"/>
        <v>72.925</v>
      </c>
      <c r="H95" s="10" t="s">
        <v>11</v>
      </c>
    </row>
    <row r="96" customFormat="1" ht="24" customHeight="1" spans="1:8">
      <c r="A96" s="8">
        <v>93</v>
      </c>
      <c r="B96" s="8">
        <v>202414030</v>
      </c>
      <c r="C96" s="8" t="s">
        <v>23</v>
      </c>
      <c r="D96" s="10">
        <v>77</v>
      </c>
      <c r="E96" s="10"/>
      <c r="F96" s="10">
        <v>67.87</v>
      </c>
      <c r="G96" s="14">
        <f t="shared" si="4"/>
        <v>72.435</v>
      </c>
      <c r="H96" s="10" t="s">
        <v>11</v>
      </c>
    </row>
    <row r="97" customFormat="1" ht="24" customHeight="1" spans="1:8">
      <c r="A97" s="8">
        <v>94</v>
      </c>
      <c r="B97" s="8">
        <v>202414031</v>
      </c>
      <c r="C97" s="8" t="s">
        <v>23</v>
      </c>
      <c r="D97" s="10">
        <v>82</v>
      </c>
      <c r="E97" s="10"/>
      <c r="F97" s="10">
        <v>62.43</v>
      </c>
      <c r="G97" s="14">
        <f t="shared" si="4"/>
        <v>72.215</v>
      </c>
      <c r="H97" s="10"/>
    </row>
    <row r="98" customFormat="1" ht="24" customHeight="1" spans="1:8">
      <c r="A98" s="8">
        <v>95</v>
      </c>
      <c r="B98" s="8">
        <v>202414067</v>
      </c>
      <c r="C98" s="8" t="s">
        <v>23</v>
      </c>
      <c r="D98" s="10">
        <v>81</v>
      </c>
      <c r="E98" s="10"/>
      <c r="F98" s="10">
        <v>61.48</v>
      </c>
      <c r="G98" s="14">
        <f t="shared" si="4"/>
        <v>71.24</v>
      </c>
      <c r="H98" s="10"/>
    </row>
    <row r="99" customFormat="1" ht="24" customHeight="1" spans="1:8">
      <c r="A99" s="8">
        <v>96</v>
      </c>
      <c r="B99" s="8">
        <v>202414060</v>
      </c>
      <c r="C99" s="8" t="s">
        <v>23</v>
      </c>
      <c r="D99" s="10">
        <v>83</v>
      </c>
      <c r="E99" s="10"/>
      <c r="F99" s="10">
        <v>59.33</v>
      </c>
      <c r="G99" s="14">
        <f t="shared" si="4"/>
        <v>71.165</v>
      </c>
      <c r="H99" s="10"/>
    </row>
    <row r="100" customFormat="1" ht="24" customHeight="1" spans="1:8">
      <c r="A100" s="8">
        <v>97</v>
      </c>
      <c r="B100" s="8">
        <v>202414130</v>
      </c>
      <c r="C100" s="8" t="s">
        <v>23</v>
      </c>
      <c r="D100" s="10">
        <v>76</v>
      </c>
      <c r="E100" s="10"/>
      <c r="F100" s="10">
        <v>66.15</v>
      </c>
      <c r="G100" s="14">
        <f t="shared" si="4"/>
        <v>71.075</v>
      </c>
      <c r="H100" s="10"/>
    </row>
    <row r="101" customFormat="1" ht="24" customHeight="1" spans="1:8">
      <c r="A101" s="8">
        <v>98</v>
      </c>
      <c r="B101" s="8">
        <v>202414038</v>
      </c>
      <c r="C101" s="8" t="s">
        <v>23</v>
      </c>
      <c r="D101" s="10">
        <v>84</v>
      </c>
      <c r="E101" s="10"/>
      <c r="F101" s="10">
        <v>58</v>
      </c>
      <c r="G101" s="14">
        <f t="shared" si="4"/>
        <v>71</v>
      </c>
      <c r="H101" s="10"/>
    </row>
    <row r="102" customFormat="1" ht="24" customHeight="1" spans="1:8">
      <c r="A102" s="8">
        <v>99</v>
      </c>
      <c r="B102" s="8">
        <v>202414072</v>
      </c>
      <c r="C102" s="8" t="s">
        <v>23</v>
      </c>
      <c r="D102" s="10">
        <v>79</v>
      </c>
      <c r="E102" s="10"/>
      <c r="F102" s="10">
        <v>62.87</v>
      </c>
      <c r="G102" s="14">
        <f t="shared" si="4"/>
        <v>70.935</v>
      </c>
      <c r="H102" s="10"/>
    </row>
    <row r="103" customFormat="1" ht="24" customHeight="1" spans="1:8">
      <c r="A103" s="8">
        <v>100</v>
      </c>
      <c r="B103" s="8">
        <v>202414013</v>
      </c>
      <c r="C103" s="8" t="s">
        <v>23</v>
      </c>
      <c r="D103" s="10">
        <v>79</v>
      </c>
      <c r="E103" s="10"/>
      <c r="F103" s="10">
        <v>62.38</v>
      </c>
      <c r="G103" s="14">
        <f t="shared" si="4"/>
        <v>70.69</v>
      </c>
      <c r="H103" s="10"/>
    </row>
    <row r="104" customFormat="1" ht="24" customHeight="1" spans="1:8">
      <c r="A104" s="8">
        <v>101</v>
      </c>
      <c r="B104" s="8">
        <v>202414043</v>
      </c>
      <c r="C104" s="8" t="s">
        <v>23</v>
      </c>
      <c r="D104" s="10">
        <v>79</v>
      </c>
      <c r="E104" s="10"/>
      <c r="F104" s="10">
        <v>62.33</v>
      </c>
      <c r="G104" s="14">
        <f t="shared" si="4"/>
        <v>70.665</v>
      </c>
      <c r="H104" s="10"/>
    </row>
    <row r="105" customFormat="1" ht="24" customHeight="1" spans="1:8">
      <c r="A105" s="8">
        <v>102</v>
      </c>
      <c r="B105" s="8">
        <v>202414011</v>
      </c>
      <c r="C105" s="8" t="s">
        <v>23</v>
      </c>
      <c r="D105" s="10">
        <v>77</v>
      </c>
      <c r="E105" s="10"/>
      <c r="F105" s="10">
        <v>63.72</v>
      </c>
      <c r="G105" s="14">
        <f t="shared" si="4"/>
        <v>70.36</v>
      </c>
      <c r="H105" s="10"/>
    </row>
    <row r="106" customFormat="1" ht="24" customHeight="1" spans="1:8">
      <c r="A106" s="8">
        <v>103</v>
      </c>
      <c r="B106" s="8">
        <v>202414125</v>
      </c>
      <c r="C106" s="8" t="s">
        <v>23</v>
      </c>
      <c r="D106" s="10">
        <v>78</v>
      </c>
      <c r="E106" s="10"/>
      <c r="F106" s="10">
        <v>62.37</v>
      </c>
      <c r="G106" s="14">
        <f t="shared" si="4"/>
        <v>70.185</v>
      </c>
      <c r="H106" s="10"/>
    </row>
    <row r="107" customFormat="1" ht="24" customHeight="1" spans="1:8">
      <c r="A107" s="8">
        <v>104</v>
      </c>
      <c r="B107" s="8">
        <v>202414104</v>
      </c>
      <c r="C107" s="8" t="s">
        <v>23</v>
      </c>
      <c r="D107" s="10">
        <v>75</v>
      </c>
      <c r="E107" s="10"/>
      <c r="F107" s="10">
        <v>62.58</v>
      </c>
      <c r="G107" s="14">
        <f t="shared" si="4"/>
        <v>68.79</v>
      </c>
      <c r="H107" s="10"/>
    </row>
    <row r="108" customFormat="1" ht="24" customHeight="1" spans="1:8">
      <c r="A108" s="8">
        <v>105</v>
      </c>
      <c r="B108" s="8">
        <v>202414083</v>
      </c>
      <c r="C108" s="8" t="s">
        <v>23</v>
      </c>
      <c r="D108" s="10">
        <v>80</v>
      </c>
      <c r="E108" s="10"/>
      <c r="F108" s="10">
        <v>56.83</v>
      </c>
      <c r="G108" s="14">
        <f t="shared" si="4"/>
        <v>68.415</v>
      </c>
      <c r="H108" s="10"/>
    </row>
    <row r="109" customFormat="1" ht="24" customHeight="1" spans="1:8">
      <c r="A109" s="8">
        <v>106</v>
      </c>
      <c r="B109" s="8">
        <v>202414093</v>
      </c>
      <c r="C109" s="8" t="s">
        <v>23</v>
      </c>
      <c r="D109" s="10">
        <v>81</v>
      </c>
      <c r="E109" s="10"/>
      <c r="F109" s="10">
        <v>55.63</v>
      </c>
      <c r="G109" s="14">
        <f t="shared" si="4"/>
        <v>68.315</v>
      </c>
      <c r="H109" s="10"/>
    </row>
    <row r="110" customFormat="1" ht="24" customHeight="1" spans="1:8">
      <c r="A110" s="8">
        <v>107</v>
      </c>
      <c r="B110" s="8">
        <v>202414039</v>
      </c>
      <c r="C110" s="8" t="s">
        <v>23</v>
      </c>
      <c r="D110" s="10">
        <v>80</v>
      </c>
      <c r="E110" s="10"/>
      <c r="F110" s="10">
        <v>56.43</v>
      </c>
      <c r="G110" s="14">
        <f t="shared" si="4"/>
        <v>68.215</v>
      </c>
      <c r="H110" s="10"/>
    </row>
    <row r="111" customFormat="1" ht="24" customHeight="1" spans="1:8">
      <c r="A111" s="8">
        <v>108</v>
      </c>
      <c r="B111" s="8">
        <v>202414101</v>
      </c>
      <c r="C111" s="8" t="s">
        <v>23</v>
      </c>
      <c r="D111" s="10">
        <v>83</v>
      </c>
      <c r="E111" s="10"/>
      <c r="F111" s="10">
        <v>53.3</v>
      </c>
      <c r="G111" s="14">
        <f t="shared" si="4"/>
        <v>68.15</v>
      </c>
      <c r="H111" s="10"/>
    </row>
    <row r="112" customFormat="1" ht="24" customHeight="1" spans="1:8">
      <c r="A112" s="8">
        <v>109</v>
      </c>
      <c r="B112" s="8">
        <v>202414056</v>
      </c>
      <c r="C112" s="8" t="s">
        <v>23</v>
      </c>
      <c r="D112" s="10">
        <v>81</v>
      </c>
      <c r="E112" s="10"/>
      <c r="F112" s="10">
        <v>55.25</v>
      </c>
      <c r="G112" s="14">
        <f t="shared" si="4"/>
        <v>68.125</v>
      </c>
      <c r="H112" s="10"/>
    </row>
    <row r="113" customFormat="1" ht="24" customHeight="1" spans="1:8">
      <c r="A113" s="8">
        <v>110</v>
      </c>
      <c r="B113" s="8">
        <v>202414071</v>
      </c>
      <c r="C113" s="8" t="s">
        <v>23</v>
      </c>
      <c r="D113" s="10">
        <v>75</v>
      </c>
      <c r="E113" s="10"/>
      <c r="F113" s="10">
        <v>60.8</v>
      </c>
      <c r="G113" s="14">
        <f t="shared" si="4"/>
        <v>67.9</v>
      </c>
      <c r="H113" s="10"/>
    </row>
    <row r="114" customFormat="1" ht="24" customHeight="1" spans="1:8">
      <c r="A114" s="8">
        <v>111</v>
      </c>
      <c r="B114" s="8">
        <v>202414135</v>
      </c>
      <c r="C114" s="8" t="s">
        <v>23</v>
      </c>
      <c r="D114" s="10">
        <v>82</v>
      </c>
      <c r="E114" s="10"/>
      <c r="F114" s="10">
        <v>52.75</v>
      </c>
      <c r="G114" s="14">
        <f t="shared" si="4"/>
        <v>67.375</v>
      </c>
      <c r="H114" s="10"/>
    </row>
    <row r="115" customFormat="1" ht="24" customHeight="1" spans="1:8">
      <c r="A115" s="8">
        <v>112</v>
      </c>
      <c r="B115" s="8">
        <v>202414115</v>
      </c>
      <c r="C115" s="8" t="s">
        <v>23</v>
      </c>
      <c r="D115" s="10">
        <v>76</v>
      </c>
      <c r="E115" s="10"/>
      <c r="F115" s="10">
        <v>58</v>
      </c>
      <c r="G115" s="14">
        <f t="shared" si="4"/>
        <v>67</v>
      </c>
      <c r="H115" s="10"/>
    </row>
    <row r="116" customFormat="1" ht="24" customHeight="1" spans="1:8">
      <c r="A116" s="8">
        <v>113</v>
      </c>
      <c r="B116" s="8">
        <v>202414052</v>
      </c>
      <c r="C116" s="8" t="s">
        <v>23</v>
      </c>
      <c r="D116" s="10">
        <v>85</v>
      </c>
      <c r="E116" s="10"/>
      <c r="F116" s="10">
        <v>48.67</v>
      </c>
      <c r="G116" s="14">
        <f t="shared" si="4"/>
        <v>66.835</v>
      </c>
      <c r="H116" s="10"/>
    </row>
    <row r="117" customFormat="1" ht="24" customHeight="1" spans="1:8">
      <c r="A117" s="8">
        <v>114</v>
      </c>
      <c r="B117" s="8">
        <v>202414020</v>
      </c>
      <c r="C117" s="8" t="s">
        <v>23</v>
      </c>
      <c r="D117" s="10">
        <v>79</v>
      </c>
      <c r="E117" s="10"/>
      <c r="F117" s="10">
        <v>54.17</v>
      </c>
      <c r="G117" s="14">
        <f t="shared" si="4"/>
        <v>66.585</v>
      </c>
      <c r="H117" s="10"/>
    </row>
    <row r="118" customFormat="1" ht="24" customHeight="1" spans="1:8">
      <c r="A118" s="8">
        <v>115</v>
      </c>
      <c r="B118" s="8">
        <v>202414095</v>
      </c>
      <c r="C118" s="8" t="s">
        <v>23</v>
      </c>
      <c r="D118" s="10">
        <v>86</v>
      </c>
      <c r="E118" s="10"/>
      <c r="F118" s="10">
        <v>46.35</v>
      </c>
      <c r="G118" s="14">
        <f t="shared" si="4"/>
        <v>66.175</v>
      </c>
      <c r="H118" s="10"/>
    </row>
    <row r="119" customFormat="1" ht="24" customHeight="1" spans="1:8">
      <c r="A119" s="8">
        <v>116</v>
      </c>
      <c r="B119" s="8">
        <v>202414045</v>
      </c>
      <c r="C119" s="8" t="s">
        <v>23</v>
      </c>
      <c r="D119" s="10">
        <v>76</v>
      </c>
      <c r="E119" s="10"/>
      <c r="F119" s="10">
        <v>53.33</v>
      </c>
      <c r="G119" s="14">
        <f t="shared" si="4"/>
        <v>64.665</v>
      </c>
      <c r="H119" s="10"/>
    </row>
    <row r="120" customFormat="1" ht="24" customHeight="1" spans="1:8">
      <c r="A120" s="8">
        <v>117</v>
      </c>
      <c r="B120" s="8">
        <v>202414069</v>
      </c>
      <c r="C120" s="8" t="s">
        <v>23</v>
      </c>
      <c r="D120" s="10">
        <v>77</v>
      </c>
      <c r="E120" s="10"/>
      <c r="F120" s="10">
        <v>40.33</v>
      </c>
      <c r="G120" s="14">
        <f t="shared" si="4"/>
        <v>58.665</v>
      </c>
      <c r="H120" s="10"/>
    </row>
    <row r="121" customFormat="1" ht="24" customHeight="1" spans="1:8">
      <c r="A121" s="8">
        <v>118</v>
      </c>
      <c r="B121" s="8">
        <v>202414123</v>
      </c>
      <c r="C121" s="8" t="s">
        <v>23</v>
      </c>
      <c r="D121" s="10">
        <v>80</v>
      </c>
      <c r="E121" s="10"/>
      <c r="F121" s="10" t="s">
        <v>12</v>
      </c>
      <c r="G121" s="9">
        <f t="shared" ref="G121:G126" si="5">(D121+E121)/2</f>
        <v>40</v>
      </c>
      <c r="H121" s="10"/>
    </row>
    <row r="122" customFormat="1" ht="24" customHeight="1" spans="1:8">
      <c r="A122" s="8">
        <v>119</v>
      </c>
      <c r="B122" s="8">
        <v>202414138</v>
      </c>
      <c r="C122" s="8" t="s">
        <v>23</v>
      </c>
      <c r="D122" s="10">
        <v>78</v>
      </c>
      <c r="E122" s="10"/>
      <c r="F122" s="10" t="s">
        <v>12</v>
      </c>
      <c r="G122" s="9">
        <f t="shared" si="5"/>
        <v>39</v>
      </c>
      <c r="H122" s="10"/>
    </row>
    <row r="123" customFormat="1" ht="24" customHeight="1" spans="1:8">
      <c r="A123" s="8">
        <v>120</v>
      </c>
      <c r="B123" s="8">
        <v>202414026</v>
      </c>
      <c r="C123" s="8" t="s">
        <v>23</v>
      </c>
      <c r="D123" s="10">
        <v>77</v>
      </c>
      <c r="E123" s="10"/>
      <c r="F123" s="10" t="s">
        <v>12</v>
      </c>
      <c r="G123" s="9">
        <f t="shared" si="5"/>
        <v>38.5</v>
      </c>
      <c r="H123" s="10"/>
    </row>
    <row r="124" customFormat="1" ht="24" customHeight="1" spans="1:8">
      <c r="A124" s="8">
        <v>121</v>
      </c>
      <c r="B124" s="8">
        <v>202414070</v>
      </c>
      <c r="C124" s="8" t="s">
        <v>23</v>
      </c>
      <c r="D124" s="10">
        <v>77</v>
      </c>
      <c r="E124" s="10"/>
      <c r="F124" s="10" t="s">
        <v>12</v>
      </c>
      <c r="G124" s="9">
        <f t="shared" si="5"/>
        <v>38.5</v>
      </c>
      <c r="H124" s="10"/>
    </row>
    <row r="125" customFormat="1" ht="24" customHeight="1" spans="1:8">
      <c r="A125" s="8">
        <v>122</v>
      </c>
      <c r="B125" s="8">
        <v>202414122</v>
      </c>
      <c r="C125" s="8" t="s">
        <v>23</v>
      </c>
      <c r="D125" s="10">
        <v>77</v>
      </c>
      <c r="E125" s="10"/>
      <c r="F125" s="10" t="s">
        <v>12</v>
      </c>
      <c r="G125" s="9">
        <f t="shared" si="5"/>
        <v>38.5</v>
      </c>
      <c r="H125" s="10"/>
    </row>
    <row r="126" customFormat="1" ht="24" customHeight="1" spans="1:8">
      <c r="A126" s="8">
        <v>123</v>
      </c>
      <c r="B126" s="8">
        <v>202414134</v>
      </c>
      <c r="C126" s="8" t="s">
        <v>23</v>
      </c>
      <c r="D126" s="10">
        <v>75</v>
      </c>
      <c r="E126" s="10"/>
      <c r="F126" s="10" t="s">
        <v>12</v>
      </c>
      <c r="G126" s="9">
        <f t="shared" si="5"/>
        <v>37.5</v>
      </c>
      <c r="H126" s="10"/>
    </row>
    <row r="127" customFormat="1" ht="24" customHeight="1" spans="1:8">
      <c r="A127" s="8">
        <v>124</v>
      </c>
      <c r="B127" s="8">
        <v>202415004</v>
      </c>
      <c r="C127" s="8" t="s">
        <v>25</v>
      </c>
      <c r="D127" s="10">
        <v>83</v>
      </c>
      <c r="E127" s="10"/>
      <c r="F127" s="10">
        <v>72.08</v>
      </c>
      <c r="G127" s="14">
        <f t="shared" ref="G127:G133" si="6">(D127+E127)/2+F127/2</f>
        <v>77.54</v>
      </c>
      <c r="H127" s="10" t="s">
        <v>11</v>
      </c>
    </row>
    <row r="128" customFormat="1" ht="24" customHeight="1" spans="1:8">
      <c r="A128" s="8">
        <v>125</v>
      </c>
      <c r="B128" s="8">
        <v>202415002</v>
      </c>
      <c r="C128" s="8" t="s">
        <v>25</v>
      </c>
      <c r="D128" s="10">
        <v>68</v>
      </c>
      <c r="E128" s="10"/>
      <c r="F128" s="10">
        <v>83.28</v>
      </c>
      <c r="G128" s="14">
        <f t="shared" si="6"/>
        <v>75.64</v>
      </c>
      <c r="H128" s="10" t="s">
        <v>11</v>
      </c>
    </row>
    <row r="129" customFormat="1" ht="24" customHeight="1" spans="1:8">
      <c r="A129" s="8">
        <v>126</v>
      </c>
      <c r="B129" s="8">
        <v>202415001</v>
      </c>
      <c r="C129" s="8" t="s">
        <v>25</v>
      </c>
      <c r="D129" s="10">
        <v>70</v>
      </c>
      <c r="E129" s="10"/>
      <c r="F129" s="10">
        <v>68.17</v>
      </c>
      <c r="G129" s="14">
        <f t="shared" si="6"/>
        <v>69.085</v>
      </c>
      <c r="H129" s="10"/>
    </row>
    <row r="130" customFormat="1" ht="24" customHeight="1" spans="1:8">
      <c r="A130" s="8">
        <v>127</v>
      </c>
      <c r="B130" s="8">
        <v>202415007</v>
      </c>
      <c r="C130" s="8" t="s">
        <v>25</v>
      </c>
      <c r="D130" s="10">
        <v>68</v>
      </c>
      <c r="E130" s="10"/>
      <c r="F130" s="10">
        <v>65.45</v>
      </c>
      <c r="G130" s="14">
        <f t="shared" si="6"/>
        <v>66.725</v>
      </c>
      <c r="H130" s="10"/>
    </row>
    <row r="131" customFormat="1" ht="24" customHeight="1" spans="1:8">
      <c r="A131" s="8">
        <v>128</v>
      </c>
      <c r="B131" s="8">
        <v>202416002</v>
      </c>
      <c r="C131" s="8" t="s">
        <v>26</v>
      </c>
      <c r="D131" s="10">
        <v>83</v>
      </c>
      <c r="E131" s="10"/>
      <c r="F131" s="10">
        <v>71.37</v>
      </c>
      <c r="G131" s="14">
        <f t="shared" si="6"/>
        <v>77.185</v>
      </c>
      <c r="H131" s="10" t="s">
        <v>11</v>
      </c>
    </row>
    <row r="132" customFormat="1" ht="24" customHeight="1" spans="1:8">
      <c r="A132" s="8">
        <v>129</v>
      </c>
      <c r="B132" s="8">
        <v>202416001</v>
      </c>
      <c r="C132" s="8" t="s">
        <v>26</v>
      </c>
      <c r="D132" s="10">
        <v>70</v>
      </c>
      <c r="E132" s="10"/>
      <c r="F132" s="10">
        <v>67.92</v>
      </c>
      <c r="G132" s="14">
        <f t="shared" si="6"/>
        <v>68.96</v>
      </c>
      <c r="H132" s="10" t="s">
        <v>11</v>
      </c>
    </row>
    <row r="133" customFormat="1" ht="24" customHeight="1" spans="1:8">
      <c r="A133" s="8">
        <v>130</v>
      </c>
      <c r="B133" s="8">
        <v>202416003</v>
      </c>
      <c r="C133" s="8" t="s">
        <v>26</v>
      </c>
      <c r="D133" s="10">
        <v>71</v>
      </c>
      <c r="E133" s="10"/>
      <c r="F133" s="10" t="s">
        <v>12</v>
      </c>
      <c r="G133" s="9">
        <f>(D133+E133)/2</f>
        <v>35.5</v>
      </c>
      <c r="H133" s="10"/>
    </row>
    <row r="134" ht="24" customHeight="1" spans="1:8">
      <c r="A134" s="8">
        <v>131</v>
      </c>
      <c r="B134" s="8">
        <v>202417010</v>
      </c>
      <c r="C134" s="8" t="s">
        <v>27</v>
      </c>
      <c r="D134" s="10">
        <v>78</v>
      </c>
      <c r="E134" s="10"/>
      <c r="F134" s="10">
        <v>89.93</v>
      </c>
      <c r="G134" s="9">
        <f t="shared" ref="G134:G151" si="7">(D134+E134)/2+F134*0.5</f>
        <v>83.965</v>
      </c>
      <c r="H134" s="10" t="s">
        <v>11</v>
      </c>
    </row>
    <row r="135" ht="24" customHeight="1" spans="1:8">
      <c r="A135" s="8">
        <v>132</v>
      </c>
      <c r="B135" s="8">
        <v>202417029</v>
      </c>
      <c r="C135" s="8" t="s">
        <v>27</v>
      </c>
      <c r="D135" s="10">
        <v>73</v>
      </c>
      <c r="E135" s="10"/>
      <c r="F135" s="10">
        <v>82.23</v>
      </c>
      <c r="G135" s="9">
        <f t="shared" si="7"/>
        <v>77.615</v>
      </c>
      <c r="H135" s="10" t="s">
        <v>11</v>
      </c>
    </row>
    <row r="136" ht="24" customHeight="1" spans="1:8">
      <c r="A136" s="8">
        <v>133</v>
      </c>
      <c r="B136" s="8">
        <v>202417005</v>
      </c>
      <c r="C136" s="8" t="s">
        <v>27</v>
      </c>
      <c r="D136" s="10">
        <v>65.5</v>
      </c>
      <c r="E136" s="10"/>
      <c r="F136" s="10">
        <v>87.45</v>
      </c>
      <c r="G136" s="9">
        <f t="shared" si="7"/>
        <v>76.475</v>
      </c>
      <c r="H136" s="10" t="s">
        <v>11</v>
      </c>
    </row>
    <row r="137" ht="24" customHeight="1" spans="1:8">
      <c r="A137" s="8">
        <v>134</v>
      </c>
      <c r="B137" s="8">
        <v>202417063</v>
      </c>
      <c r="C137" s="8" t="s">
        <v>27</v>
      </c>
      <c r="D137" s="10">
        <v>67.5</v>
      </c>
      <c r="E137" s="10"/>
      <c r="F137" s="10">
        <v>82.68</v>
      </c>
      <c r="G137" s="9">
        <f t="shared" si="7"/>
        <v>75.09</v>
      </c>
      <c r="H137" s="10"/>
    </row>
    <row r="138" ht="24" customHeight="1" spans="1:8">
      <c r="A138" s="8">
        <v>135</v>
      </c>
      <c r="B138" s="8">
        <v>202417042</v>
      </c>
      <c r="C138" s="8" t="s">
        <v>27</v>
      </c>
      <c r="D138" s="10">
        <v>67</v>
      </c>
      <c r="E138" s="10"/>
      <c r="F138" s="10">
        <v>81.68</v>
      </c>
      <c r="G138" s="9">
        <f t="shared" si="7"/>
        <v>74.34</v>
      </c>
      <c r="H138" s="10"/>
    </row>
    <row r="139" ht="24" customHeight="1" spans="1:8">
      <c r="A139" s="8">
        <v>136</v>
      </c>
      <c r="B139" s="8">
        <v>202417094</v>
      </c>
      <c r="C139" s="8" t="s">
        <v>27</v>
      </c>
      <c r="D139" s="10">
        <v>62</v>
      </c>
      <c r="E139" s="10"/>
      <c r="F139" s="10">
        <v>80.62</v>
      </c>
      <c r="G139" s="9">
        <f t="shared" si="7"/>
        <v>71.31</v>
      </c>
      <c r="H139" s="10"/>
    </row>
    <row r="140" ht="24" customHeight="1" spans="1:8">
      <c r="A140" s="8">
        <v>137</v>
      </c>
      <c r="B140" s="8">
        <v>202418026</v>
      </c>
      <c r="C140" s="8" t="s">
        <v>28</v>
      </c>
      <c r="D140" s="10">
        <v>65</v>
      </c>
      <c r="E140" s="10"/>
      <c r="F140" s="10">
        <v>86.95</v>
      </c>
      <c r="G140" s="9">
        <f t="shared" si="7"/>
        <v>75.975</v>
      </c>
      <c r="H140" s="10" t="s">
        <v>11</v>
      </c>
    </row>
    <row r="141" ht="24" customHeight="1" spans="1:8">
      <c r="A141" s="8">
        <v>138</v>
      </c>
      <c r="B141" s="8">
        <v>202418008</v>
      </c>
      <c r="C141" s="8" t="s">
        <v>28</v>
      </c>
      <c r="D141" s="10">
        <v>68</v>
      </c>
      <c r="E141" s="10"/>
      <c r="F141" s="10">
        <v>81.63</v>
      </c>
      <c r="G141" s="9">
        <f t="shared" si="7"/>
        <v>74.815</v>
      </c>
      <c r="H141" s="10"/>
    </row>
    <row r="142" ht="24" customHeight="1" spans="1:8">
      <c r="A142" s="8">
        <v>139</v>
      </c>
      <c r="B142" s="8">
        <v>202419002</v>
      </c>
      <c r="C142" s="8" t="s">
        <v>29</v>
      </c>
      <c r="D142" s="10">
        <v>75.5</v>
      </c>
      <c r="E142" s="10"/>
      <c r="F142" s="10">
        <v>87.82</v>
      </c>
      <c r="G142" s="9">
        <f t="shared" si="7"/>
        <v>81.66</v>
      </c>
      <c r="H142" s="10" t="s">
        <v>11</v>
      </c>
    </row>
    <row r="143" ht="24" customHeight="1" spans="1:8">
      <c r="A143" s="8">
        <v>140</v>
      </c>
      <c r="B143" s="8">
        <v>202419006</v>
      </c>
      <c r="C143" s="8" t="s">
        <v>29</v>
      </c>
      <c r="D143" s="10">
        <v>76</v>
      </c>
      <c r="E143" s="10"/>
      <c r="F143" s="10">
        <v>85.27</v>
      </c>
      <c r="G143" s="9">
        <f t="shared" si="7"/>
        <v>80.635</v>
      </c>
      <c r="H143" s="10" t="s">
        <v>11</v>
      </c>
    </row>
    <row r="144" ht="24" customHeight="1" spans="1:8">
      <c r="A144" s="8">
        <v>141</v>
      </c>
      <c r="B144" s="8">
        <v>202419023</v>
      </c>
      <c r="C144" s="8" t="s">
        <v>29</v>
      </c>
      <c r="D144" s="10">
        <v>74</v>
      </c>
      <c r="E144" s="10"/>
      <c r="F144" s="10">
        <v>81.6</v>
      </c>
      <c r="G144" s="9">
        <f t="shared" si="7"/>
        <v>77.8</v>
      </c>
      <c r="H144" s="10"/>
    </row>
    <row r="145" ht="24" customHeight="1" spans="1:8">
      <c r="A145" s="8">
        <v>142</v>
      </c>
      <c r="B145" s="8">
        <v>202419019</v>
      </c>
      <c r="C145" s="8" t="s">
        <v>29</v>
      </c>
      <c r="D145" s="10">
        <v>75.5</v>
      </c>
      <c r="E145" s="10"/>
      <c r="F145" s="10">
        <v>77.45</v>
      </c>
      <c r="G145" s="9">
        <f t="shared" si="7"/>
        <v>76.475</v>
      </c>
      <c r="H145" s="10"/>
    </row>
    <row r="146" ht="24" customHeight="1" spans="1:8">
      <c r="A146" s="8">
        <v>143</v>
      </c>
      <c r="B146" s="8">
        <v>202420004</v>
      </c>
      <c r="C146" s="8" t="s">
        <v>30</v>
      </c>
      <c r="D146" s="10">
        <v>75</v>
      </c>
      <c r="E146" s="10"/>
      <c r="F146" s="10">
        <v>83.75</v>
      </c>
      <c r="G146" s="9">
        <f t="shared" si="7"/>
        <v>79.375</v>
      </c>
      <c r="H146" s="10" t="s">
        <v>11</v>
      </c>
    </row>
    <row r="147" ht="24" customHeight="1" spans="1:8">
      <c r="A147" s="8">
        <v>144</v>
      </c>
      <c r="B147" s="8">
        <v>202420001</v>
      </c>
      <c r="C147" s="8" t="s">
        <v>30</v>
      </c>
      <c r="D147" s="10">
        <v>62</v>
      </c>
      <c r="E147" s="10"/>
      <c r="F147" s="10">
        <v>90.38</v>
      </c>
      <c r="G147" s="9">
        <f t="shared" si="7"/>
        <v>76.19</v>
      </c>
      <c r="H147" s="10" t="s">
        <v>11</v>
      </c>
    </row>
    <row r="148" ht="24" customHeight="1" spans="1:8">
      <c r="A148" s="8">
        <v>145</v>
      </c>
      <c r="B148" s="8">
        <v>202420003</v>
      </c>
      <c r="C148" s="8" t="s">
        <v>30</v>
      </c>
      <c r="D148" s="10">
        <v>61</v>
      </c>
      <c r="E148" s="10"/>
      <c r="F148" s="10">
        <v>87.58</v>
      </c>
      <c r="G148" s="9">
        <f t="shared" si="7"/>
        <v>74.29</v>
      </c>
      <c r="H148" s="10" t="s">
        <v>11</v>
      </c>
    </row>
    <row r="149" ht="24" customHeight="1" spans="1:8">
      <c r="A149" s="8">
        <v>146</v>
      </c>
      <c r="B149" s="8">
        <v>202420007</v>
      </c>
      <c r="C149" s="8" t="s">
        <v>30</v>
      </c>
      <c r="D149" s="10">
        <v>62</v>
      </c>
      <c r="E149" s="10"/>
      <c r="F149" s="10">
        <v>84.82</v>
      </c>
      <c r="G149" s="9">
        <f t="shared" si="7"/>
        <v>73.41</v>
      </c>
      <c r="H149" s="10"/>
    </row>
    <row r="150" ht="24" customHeight="1" spans="1:8">
      <c r="A150" s="8">
        <v>147</v>
      </c>
      <c r="B150" s="8">
        <v>202420006</v>
      </c>
      <c r="C150" s="8" t="s">
        <v>30</v>
      </c>
      <c r="D150" s="10">
        <v>61</v>
      </c>
      <c r="E150" s="10"/>
      <c r="F150" s="10">
        <v>85.62</v>
      </c>
      <c r="G150" s="9">
        <f t="shared" si="7"/>
        <v>73.31</v>
      </c>
      <c r="H150" s="10"/>
    </row>
    <row r="151" ht="24" customHeight="1" spans="1:8">
      <c r="A151" s="8">
        <v>148</v>
      </c>
      <c r="B151" s="8">
        <v>202420009</v>
      </c>
      <c r="C151" s="8" t="s">
        <v>30</v>
      </c>
      <c r="D151" s="10">
        <v>60</v>
      </c>
      <c r="E151" s="10"/>
      <c r="F151" s="10">
        <v>83.57</v>
      </c>
      <c r="G151" s="9">
        <f t="shared" si="7"/>
        <v>71.785</v>
      </c>
      <c r="H151" s="10"/>
    </row>
  </sheetData>
  <mergeCells count="1">
    <mergeCell ref="A2:H2"/>
  </mergeCells>
  <pageMargins left="0.393055555555556" right="0.393055555555556" top="0.590277777777778" bottom="0.590277777777778" header="0.5" footer="0.5"/>
  <pageSetup paperSize="9" orientation="portrait" horizontalDpi="600"/>
  <headerFooter>
    <oddFooter>&amp;C第 &amp;P 页，共 &amp;N 页</oddFooter>
  </headerFooter>
  <ignoredErrors>
    <ignoredError sqref="G21 G62 G5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Dreamer-颖子</cp:lastModifiedBy>
  <dcterms:created xsi:type="dcterms:W3CDTF">2024-10-14T02:23:00Z</dcterms:created>
  <dcterms:modified xsi:type="dcterms:W3CDTF">2024-10-22T09:11:34Z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A732F7BA57ED42119CF8238D2D593319_13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